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2018\Interschool Leaderboard\Final Leaderboard Results\"/>
    </mc:Choice>
  </mc:AlternateContent>
  <bookViews>
    <workbookView xWindow="0" yWindow="0" windowWidth="23040" windowHeight="9396"/>
  </bookViews>
  <sheets>
    <sheet name="Primary Dressage" sheetId="4" r:id="rId1"/>
    <sheet name="Secondary Dressa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S25" i="4" l="1"/>
  <c r="BS24" i="4"/>
  <c r="BS23" i="4"/>
  <c r="BS22" i="4"/>
  <c r="BS21" i="4"/>
  <c r="BS20" i="4"/>
  <c r="BS19" i="4"/>
  <c r="BS18" i="4"/>
  <c r="BS17" i="4"/>
  <c r="BS16" i="4"/>
  <c r="BS15" i="4"/>
  <c r="BS14" i="4"/>
  <c r="BS13" i="4"/>
  <c r="BS12" i="4"/>
  <c r="BS11" i="4"/>
  <c r="BS10" i="4"/>
  <c r="BT25" i="4"/>
  <c r="BT24" i="4"/>
  <c r="BT23" i="4"/>
  <c r="BT22" i="4"/>
  <c r="BT21" i="4"/>
  <c r="BT20" i="4"/>
  <c r="BT19" i="4"/>
  <c r="BT18" i="4"/>
  <c r="BT17" i="4"/>
  <c r="BT16" i="4"/>
  <c r="BT15" i="4"/>
  <c r="BT14" i="4"/>
  <c r="BT13" i="4"/>
  <c r="BT12" i="4"/>
  <c r="BT11" i="4"/>
  <c r="BT10" i="4"/>
  <c r="BR12" i="4" l="1"/>
  <c r="BE26" i="4"/>
  <c r="BD26" i="4"/>
  <c r="CT101" i="2" l="1"/>
  <c r="CS101" i="2"/>
  <c r="CR101" i="2"/>
  <c r="BJ26" i="4"/>
  <c r="BQ26" i="4"/>
  <c r="BN26" i="4"/>
  <c r="BM26" i="4"/>
  <c r="BL26" i="4"/>
  <c r="BK26" i="4"/>
  <c r="BI26" i="4"/>
  <c r="BH26" i="4"/>
  <c r="BG26" i="4"/>
  <c r="BF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BR25" i="4"/>
  <c r="BR24" i="4"/>
  <c r="BR23" i="4"/>
  <c r="BR22" i="4"/>
  <c r="BR21" i="4"/>
  <c r="BR20" i="4"/>
  <c r="BR19" i="4"/>
  <c r="BR18" i="4"/>
  <c r="BR17" i="4"/>
  <c r="BR16" i="4"/>
  <c r="BR15" i="4"/>
  <c r="BR14" i="4"/>
  <c r="BR13" i="4"/>
  <c r="BR11" i="4"/>
  <c r="BR10" i="4"/>
  <c r="BS26" i="4" l="1"/>
  <c r="BR26" i="4"/>
  <c r="GF101" i="2"/>
  <c r="GE101" i="2"/>
  <c r="GD101" i="2"/>
  <c r="GC101" i="2"/>
  <c r="GB101" i="2"/>
  <c r="GA101" i="2"/>
  <c r="FZ101" i="2"/>
  <c r="FY101" i="2"/>
  <c r="FX101" i="2"/>
  <c r="FW101" i="2"/>
  <c r="FV101" i="2"/>
  <c r="FU101" i="2"/>
  <c r="FT101" i="2"/>
  <c r="FS101" i="2"/>
  <c r="FR101" i="2"/>
  <c r="FQ101" i="2"/>
  <c r="FP101" i="2"/>
  <c r="FO101" i="2"/>
  <c r="FN101" i="2"/>
  <c r="FM101" i="2"/>
  <c r="FL101" i="2"/>
  <c r="FK101" i="2"/>
  <c r="FJ101" i="2"/>
  <c r="FI101" i="2"/>
  <c r="FH101" i="2"/>
  <c r="FG101" i="2"/>
  <c r="FF101" i="2"/>
  <c r="FE101" i="2"/>
  <c r="FD101" i="2"/>
  <c r="FC101" i="2"/>
  <c r="FB101" i="2"/>
  <c r="FA101" i="2"/>
  <c r="EZ101" i="2"/>
  <c r="EY101" i="2"/>
  <c r="EX101" i="2"/>
  <c r="EW101" i="2"/>
  <c r="EV101" i="2"/>
  <c r="EU101" i="2"/>
  <c r="ET101" i="2"/>
  <c r="ES101" i="2"/>
  <c r="ER101" i="2"/>
  <c r="EQ101" i="2"/>
  <c r="EP101" i="2"/>
  <c r="EO101" i="2"/>
  <c r="EN101" i="2"/>
  <c r="EM101" i="2"/>
  <c r="EL101" i="2"/>
  <c r="EK101" i="2"/>
  <c r="EJ101" i="2"/>
  <c r="EI101" i="2"/>
  <c r="EH101" i="2"/>
  <c r="EG101" i="2"/>
  <c r="EF101" i="2"/>
  <c r="EE101" i="2"/>
  <c r="ED101" i="2"/>
  <c r="EC101" i="2"/>
  <c r="EB101" i="2"/>
  <c r="EA101" i="2"/>
  <c r="DZ101" i="2"/>
  <c r="DY101" i="2"/>
  <c r="DX101" i="2"/>
  <c r="DW101" i="2"/>
  <c r="DV101" i="2"/>
  <c r="DU101" i="2"/>
  <c r="DT101" i="2"/>
  <c r="DS101" i="2"/>
  <c r="DR101" i="2"/>
  <c r="DQ101" i="2"/>
  <c r="DP101" i="2"/>
  <c r="DO101" i="2"/>
  <c r="DN101" i="2"/>
  <c r="DM101" i="2"/>
  <c r="DL101" i="2"/>
  <c r="DK101" i="2"/>
  <c r="DJ101" i="2"/>
  <c r="DI101" i="2"/>
  <c r="DH101" i="2"/>
  <c r="DG101" i="2"/>
  <c r="DF101" i="2"/>
  <c r="DE101" i="2"/>
  <c r="DD101" i="2"/>
  <c r="DC101" i="2"/>
  <c r="DB101" i="2"/>
  <c r="DA101" i="2"/>
  <c r="CZ101" i="2"/>
  <c r="CY101" i="2"/>
  <c r="CX101" i="2"/>
  <c r="CW101" i="2"/>
  <c r="CV101" i="2"/>
  <c r="CU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GN100" i="2"/>
  <c r="GM100" i="2"/>
  <c r="GL100" i="2"/>
  <c r="GK100" i="2"/>
  <c r="GJ100" i="2"/>
  <c r="GI100" i="2"/>
  <c r="GH100" i="2"/>
  <c r="GG100" i="2"/>
  <c r="GN99" i="2"/>
  <c r="GM99" i="2"/>
  <c r="GL99" i="2"/>
  <c r="GK99" i="2"/>
  <c r="GJ99" i="2"/>
  <c r="GI99" i="2"/>
  <c r="GH99" i="2"/>
  <c r="GG99" i="2"/>
  <c r="GN98" i="2"/>
  <c r="GM98" i="2"/>
  <c r="GL98" i="2"/>
  <c r="GK98" i="2"/>
  <c r="GJ98" i="2"/>
  <c r="GI98" i="2"/>
  <c r="GH98" i="2"/>
  <c r="GG98" i="2"/>
  <c r="GN97" i="2"/>
  <c r="GM97" i="2"/>
  <c r="GL97" i="2"/>
  <c r="GK97" i="2"/>
  <c r="GJ97" i="2"/>
  <c r="GI97" i="2"/>
  <c r="GH97" i="2"/>
  <c r="GG97" i="2"/>
  <c r="GN96" i="2"/>
  <c r="GM96" i="2"/>
  <c r="GL96" i="2"/>
  <c r="GK96" i="2"/>
  <c r="GJ96" i="2"/>
  <c r="GI96" i="2"/>
  <c r="GH96" i="2"/>
  <c r="GG96" i="2"/>
  <c r="GN95" i="2"/>
  <c r="GM95" i="2"/>
  <c r="GL95" i="2"/>
  <c r="GK95" i="2"/>
  <c r="GJ95" i="2"/>
  <c r="GI95" i="2"/>
  <c r="GH95" i="2"/>
  <c r="GG95" i="2"/>
  <c r="GN94" i="2"/>
  <c r="GM94" i="2"/>
  <c r="GL94" i="2"/>
  <c r="GK94" i="2"/>
  <c r="GJ94" i="2"/>
  <c r="GI94" i="2"/>
  <c r="GH94" i="2"/>
  <c r="GG94" i="2"/>
  <c r="GN93" i="2"/>
  <c r="GM93" i="2"/>
  <c r="GL93" i="2"/>
  <c r="GK93" i="2"/>
  <c r="GJ93" i="2"/>
  <c r="GI93" i="2"/>
  <c r="GH93" i="2"/>
  <c r="GG93" i="2"/>
  <c r="GN92" i="2"/>
  <c r="GM92" i="2"/>
  <c r="GL92" i="2"/>
  <c r="GK92" i="2"/>
  <c r="GJ92" i="2"/>
  <c r="GI92" i="2"/>
  <c r="GH92" i="2"/>
  <c r="GG92" i="2"/>
  <c r="GN91" i="2"/>
  <c r="GM91" i="2"/>
  <c r="GL91" i="2"/>
  <c r="GK91" i="2"/>
  <c r="GJ91" i="2"/>
  <c r="GI91" i="2"/>
  <c r="GH91" i="2"/>
  <c r="GG91" i="2"/>
  <c r="GN90" i="2"/>
  <c r="GM90" i="2"/>
  <c r="GL90" i="2"/>
  <c r="GK90" i="2"/>
  <c r="GJ90" i="2"/>
  <c r="GI90" i="2"/>
  <c r="GH90" i="2"/>
  <c r="GG90" i="2"/>
  <c r="GN89" i="2"/>
  <c r="GM89" i="2"/>
  <c r="GL89" i="2"/>
  <c r="GK89" i="2"/>
  <c r="GJ89" i="2"/>
  <c r="GI89" i="2"/>
  <c r="GH89" i="2"/>
  <c r="GG89" i="2"/>
  <c r="GN88" i="2"/>
  <c r="GM88" i="2"/>
  <c r="GL88" i="2"/>
  <c r="GK88" i="2"/>
  <c r="GJ88" i="2"/>
  <c r="GI88" i="2"/>
  <c r="GH88" i="2"/>
  <c r="GG88" i="2"/>
  <c r="GN87" i="2"/>
  <c r="GM87" i="2"/>
  <c r="GL87" i="2"/>
  <c r="GK87" i="2"/>
  <c r="GJ87" i="2"/>
  <c r="GI87" i="2"/>
  <c r="GH87" i="2"/>
  <c r="GG87" i="2"/>
  <c r="GN86" i="2"/>
  <c r="GM86" i="2"/>
  <c r="GL86" i="2"/>
  <c r="GK86" i="2"/>
  <c r="GJ86" i="2"/>
  <c r="GI86" i="2"/>
  <c r="GH86" i="2"/>
  <c r="GG86" i="2"/>
  <c r="GN85" i="2"/>
  <c r="GM85" i="2"/>
  <c r="GL85" i="2"/>
  <c r="GK85" i="2"/>
  <c r="GJ85" i="2"/>
  <c r="GI85" i="2"/>
  <c r="GH85" i="2"/>
  <c r="GG85" i="2"/>
  <c r="GN84" i="2"/>
  <c r="GM84" i="2"/>
  <c r="GL84" i="2"/>
  <c r="GK84" i="2"/>
  <c r="GJ84" i="2"/>
  <c r="GI84" i="2"/>
  <c r="GH84" i="2"/>
  <c r="GG84" i="2"/>
  <c r="GN83" i="2"/>
  <c r="GM83" i="2"/>
  <c r="GL83" i="2"/>
  <c r="GK83" i="2"/>
  <c r="GJ83" i="2"/>
  <c r="GI83" i="2"/>
  <c r="GH83" i="2"/>
  <c r="GG83" i="2"/>
  <c r="GN82" i="2"/>
  <c r="GM82" i="2"/>
  <c r="GL82" i="2"/>
  <c r="GK82" i="2"/>
  <c r="GJ82" i="2"/>
  <c r="GI82" i="2"/>
  <c r="GH82" i="2"/>
  <c r="GG82" i="2"/>
  <c r="GN81" i="2"/>
  <c r="GM81" i="2"/>
  <c r="GL81" i="2"/>
  <c r="GK81" i="2"/>
  <c r="GJ81" i="2"/>
  <c r="GI81" i="2"/>
  <c r="GH81" i="2"/>
  <c r="GG81" i="2"/>
  <c r="GN80" i="2"/>
  <c r="GM80" i="2"/>
  <c r="GL80" i="2"/>
  <c r="GK80" i="2"/>
  <c r="GJ80" i="2"/>
  <c r="GI80" i="2"/>
  <c r="GH80" i="2"/>
  <c r="GG80" i="2"/>
  <c r="GN79" i="2"/>
  <c r="GM79" i="2"/>
  <c r="GL79" i="2"/>
  <c r="GK79" i="2"/>
  <c r="GJ79" i="2"/>
  <c r="GI79" i="2"/>
  <c r="GH79" i="2"/>
  <c r="GG79" i="2"/>
  <c r="GN78" i="2"/>
  <c r="GM78" i="2"/>
  <c r="GL78" i="2"/>
  <c r="GK78" i="2"/>
  <c r="GJ78" i="2"/>
  <c r="GI78" i="2"/>
  <c r="GH78" i="2"/>
  <c r="GG78" i="2"/>
  <c r="GN77" i="2"/>
  <c r="GM77" i="2"/>
  <c r="GL77" i="2"/>
  <c r="GK77" i="2"/>
  <c r="GJ77" i="2"/>
  <c r="GI77" i="2"/>
  <c r="GH77" i="2"/>
  <c r="GG77" i="2"/>
  <c r="GN76" i="2"/>
  <c r="GM76" i="2"/>
  <c r="GL76" i="2"/>
  <c r="GK76" i="2"/>
  <c r="GJ76" i="2"/>
  <c r="GI76" i="2"/>
  <c r="GH76" i="2"/>
  <c r="GG76" i="2"/>
  <c r="GN75" i="2"/>
  <c r="GM75" i="2"/>
  <c r="GL75" i="2"/>
  <c r="GK75" i="2"/>
  <c r="GJ75" i="2"/>
  <c r="GI75" i="2"/>
  <c r="GH75" i="2"/>
  <c r="GG75" i="2"/>
  <c r="GN74" i="2"/>
  <c r="GM74" i="2"/>
  <c r="GL74" i="2"/>
  <c r="GK74" i="2"/>
  <c r="GJ74" i="2"/>
  <c r="GI74" i="2"/>
  <c r="GH74" i="2"/>
  <c r="GG74" i="2"/>
  <c r="GN73" i="2"/>
  <c r="GM73" i="2"/>
  <c r="GL73" i="2"/>
  <c r="GK73" i="2"/>
  <c r="GJ73" i="2"/>
  <c r="GI73" i="2"/>
  <c r="GH73" i="2"/>
  <c r="GG73" i="2"/>
  <c r="GN72" i="2"/>
  <c r="GM72" i="2"/>
  <c r="GL72" i="2"/>
  <c r="GK72" i="2"/>
  <c r="GJ72" i="2"/>
  <c r="GI72" i="2"/>
  <c r="GH72" i="2"/>
  <c r="GG72" i="2"/>
  <c r="GN71" i="2"/>
  <c r="GM71" i="2"/>
  <c r="GL71" i="2"/>
  <c r="GK71" i="2"/>
  <c r="GJ71" i="2"/>
  <c r="GI71" i="2"/>
  <c r="GH71" i="2"/>
  <c r="GG71" i="2"/>
  <c r="GN70" i="2"/>
  <c r="GM70" i="2"/>
  <c r="GL70" i="2"/>
  <c r="GK70" i="2"/>
  <c r="GJ70" i="2"/>
  <c r="GI70" i="2"/>
  <c r="GH70" i="2"/>
  <c r="GG70" i="2"/>
  <c r="GN69" i="2"/>
  <c r="GM69" i="2"/>
  <c r="GL69" i="2"/>
  <c r="GK69" i="2"/>
  <c r="GJ69" i="2"/>
  <c r="GI69" i="2"/>
  <c r="GH69" i="2"/>
  <c r="GG69" i="2"/>
  <c r="GN43" i="2"/>
  <c r="GM43" i="2"/>
  <c r="GL43" i="2"/>
  <c r="GK43" i="2"/>
  <c r="GJ43" i="2"/>
  <c r="GI43" i="2"/>
  <c r="GH43" i="2"/>
  <c r="GG43" i="2"/>
  <c r="GN68" i="2"/>
  <c r="GM68" i="2"/>
  <c r="GL68" i="2"/>
  <c r="GK68" i="2"/>
  <c r="GJ68" i="2"/>
  <c r="GI68" i="2"/>
  <c r="GH68" i="2"/>
  <c r="GG68" i="2"/>
  <c r="GN67" i="2"/>
  <c r="GM67" i="2"/>
  <c r="GL67" i="2"/>
  <c r="GK67" i="2"/>
  <c r="GJ67" i="2"/>
  <c r="GI67" i="2"/>
  <c r="GH67" i="2"/>
  <c r="GG67" i="2"/>
  <c r="GN66" i="2"/>
  <c r="GM66" i="2"/>
  <c r="GL66" i="2"/>
  <c r="GK66" i="2"/>
  <c r="GJ66" i="2"/>
  <c r="GI66" i="2"/>
  <c r="GH66" i="2"/>
  <c r="GG66" i="2"/>
  <c r="GN65" i="2"/>
  <c r="GM65" i="2"/>
  <c r="GL65" i="2"/>
  <c r="GK65" i="2"/>
  <c r="GJ65" i="2"/>
  <c r="GI65" i="2"/>
  <c r="GH65" i="2"/>
  <c r="GG65" i="2"/>
  <c r="GN64" i="2"/>
  <c r="GM64" i="2"/>
  <c r="GL64" i="2"/>
  <c r="GK64" i="2"/>
  <c r="GJ64" i="2"/>
  <c r="GI64" i="2"/>
  <c r="GH64" i="2"/>
  <c r="GG64" i="2"/>
  <c r="GN63" i="2"/>
  <c r="GM63" i="2"/>
  <c r="GL63" i="2"/>
  <c r="GK63" i="2"/>
  <c r="GJ63" i="2"/>
  <c r="GI63" i="2"/>
  <c r="GH63" i="2"/>
  <c r="GG63" i="2"/>
  <c r="GN62" i="2"/>
  <c r="GM62" i="2"/>
  <c r="GL62" i="2"/>
  <c r="GK62" i="2"/>
  <c r="GJ62" i="2"/>
  <c r="GI62" i="2"/>
  <c r="GH62" i="2"/>
  <c r="GG62" i="2"/>
  <c r="GN61" i="2"/>
  <c r="GM61" i="2"/>
  <c r="GL61" i="2"/>
  <c r="GK61" i="2"/>
  <c r="GJ61" i="2"/>
  <c r="GI61" i="2"/>
  <c r="GH61" i="2"/>
  <c r="GG61" i="2"/>
  <c r="GN60" i="2"/>
  <c r="GM60" i="2"/>
  <c r="GL60" i="2"/>
  <c r="GK60" i="2"/>
  <c r="GJ60" i="2"/>
  <c r="GI60" i="2"/>
  <c r="GH60" i="2"/>
  <c r="GG60" i="2"/>
  <c r="GN59" i="2"/>
  <c r="GM59" i="2"/>
  <c r="GL59" i="2"/>
  <c r="GK59" i="2"/>
  <c r="GJ59" i="2"/>
  <c r="GI59" i="2"/>
  <c r="GH59" i="2"/>
  <c r="GG59" i="2"/>
  <c r="GN58" i="2"/>
  <c r="GM58" i="2"/>
  <c r="GL58" i="2"/>
  <c r="GK58" i="2"/>
  <c r="GJ58" i="2"/>
  <c r="GI58" i="2"/>
  <c r="GH58" i="2"/>
  <c r="GG58" i="2"/>
  <c r="GN57" i="2"/>
  <c r="GM57" i="2"/>
  <c r="GL57" i="2"/>
  <c r="GK57" i="2"/>
  <c r="GJ57" i="2"/>
  <c r="GI57" i="2"/>
  <c r="GH57" i="2"/>
  <c r="GG57" i="2"/>
  <c r="GN56" i="2"/>
  <c r="GM56" i="2"/>
  <c r="GL56" i="2"/>
  <c r="GK56" i="2"/>
  <c r="GJ56" i="2"/>
  <c r="GI56" i="2"/>
  <c r="GH56" i="2"/>
  <c r="GG56" i="2"/>
  <c r="GN55" i="2"/>
  <c r="GM55" i="2"/>
  <c r="GL55" i="2"/>
  <c r="GK55" i="2"/>
  <c r="GJ55" i="2"/>
  <c r="GI55" i="2"/>
  <c r="GH55" i="2"/>
  <c r="GG55" i="2"/>
  <c r="GN54" i="2"/>
  <c r="GM54" i="2"/>
  <c r="GL54" i="2"/>
  <c r="GK54" i="2"/>
  <c r="GJ54" i="2"/>
  <c r="GI54" i="2"/>
  <c r="GH54" i="2"/>
  <c r="GG54" i="2"/>
  <c r="GN53" i="2"/>
  <c r="GM53" i="2"/>
  <c r="GL53" i="2"/>
  <c r="GK53" i="2"/>
  <c r="GJ53" i="2"/>
  <c r="GI53" i="2"/>
  <c r="GH53" i="2"/>
  <c r="GG53" i="2"/>
  <c r="GN52" i="2"/>
  <c r="GM52" i="2"/>
  <c r="GL52" i="2"/>
  <c r="GK52" i="2"/>
  <c r="GJ52" i="2"/>
  <c r="GI52" i="2"/>
  <c r="GH52" i="2"/>
  <c r="GG52" i="2"/>
  <c r="GN51" i="2"/>
  <c r="GM51" i="2"/>
  <c r="GL51" i="2"/>
  <c r="GK51" i="2"/>
  <c r="GJ51" i="2"/>
  <c r="GI51" i="2"/>
  <c r="GH51" i="2"/>
  <c r="GG51" i="2"/>
  <c r="GN50" i="2"/>
  <c r="GM50" i="2"/>
  <c r="GL50" i="2"/>
  <c r="GK50" i="2"/>
  <c r="GJ50" i="2"/>
  <c r="GI50" i="2"/>
  <c r="GH50" i="2"/>
  <c r="GG50" i="2"/>
  <c r="GN49" i="2"/>
  <c r="GM49" i="2"/>
  <c r="GL49" i="2"/>
  <c r="GK49" i="2"/>
  <c r="GJ49" i="2"/>
  <c r="GI49" i="2"/>
  <c r="GH49" i="2"/>
  <c r="GG49" i="2"/>
  <c r="GN48" i="2"/>
  <c r="GM48" i="2"/>
  <c r="GL48" i="2"/>
  <c r="GK48" i="2"/>
  <c r="GJ48" i="2"/>
  <c r="GI48" i="2"/>
  <c r="GH48" i="2"/>
  <c r="GG48" i="2"/>
  <c r="GN47" i="2"/>
  <c r="GM47" i="2"/>
  <c r="GL47" i="2"/>
  <c r="GK47" i="2"/>
  <c r="GJ47" i="2"/>
  <c r="GI47" i="2"/>
  <c r="GH47" i="2"/>
  <c r="GG47" i="2"/>
  <c r="GN46" i="2"/>
  <c r="GM46" i="2"/>
  <c r="GL46" i="2"/>
  <c r="GK46" i="2"/>
  <c r="GJ46" i="2"/>
  <c r="GI46" i="2"/>
  <c r="GH46" i="2"/>
  <c r="GG46" i="2"/>
  <c r="GN45" i="2"/>
  <c r="GM45" i="2"/>
  <c r="GL45" i="2"/>
  <c r="GK45" i="2"/>
  <c r="GJ45" i="2"/>
  <c r="GI45" i="2"/>
  <c r="GH45" i="2"/>
  <c r="GG45" i="2"/>
  <c r="GN44" i="2"/>
  <c r="GM44" i="2"/>
  <c r="GL44" i="2"/>
  <c r="GK44" i="2"/>
  <c r="GJ44" i="2"/>
  <c r="GI44" i="2"/>
  <c r="GH44" i="2"/>
  <c r="GG44" i="2"/>
  <c r="GN42" i="2"/>
  <c r="GM42" i="2"/>
  <c r="GL42" i="2"/>
  <c r="GK42" i="2"/>
  <c r="GJ42" i="2"/>
  <c r="GI42" i="2"/>
  <c r="GH42" i="2"/>
  <c r="GG42" i="2"/>
  <c r="GN41" i="2"/>
  <c r="GM41" i="2"/>
  <c r="GL41" i="2"/>
  <c r="GK41" i="2"/>
  <c r="GJ41" i="2"/>
  <c r="GI41" i="2"/>
  <c r="GH41" i="2"/>
  <c r="GG41" i="2"/>
  <c r="GN40" i="2"/>
  <c r="GM40" i="2"/>
  <c r="GL40" i="2"/>
  <c r="GK40" i="2"/>
  <c r="GJ40" i="2"/>
  <c r="GI40" i="2"/>
  <c r="GH40" i="2"/>
  <c r="GG40" i="2"/>
  <c r="GN39" i="2"/>
  <c r="GM39" i="2"/>
  <c r="GL39" i="2"/>
  <c r="GK39" i="2"/>
  <c r="GJ39" i="2"/>
  <c r="GI39" i="2"/>
  <c r="GH39" i="2"/>
  <c r="GG39" i="2"/>
  <c r="GN38" i="2"/>
  <c r="GM38" i="2"/>
  <c r="GL38" i="2"/>
  <c r="GK38" i="2"/>
  <c r="GJ38" i="2"/>
  <c r="GI38" i="2"/>
  <c r="GH38" i="2"/>
  <c r="GG38" i="2"/>
  <c r="GN37" i="2"/>
  <c r="GM37" i="2"/>
  <c r="GL37" i="2"/>
  <c r="GK37" i="2"/>
  <c r="GJ37" i="2"/>
  <c r="GI37" i="2"/>
  <c r="GH37" i="2"/>
  <c r="GG37" i="2"/>
  <c r="GN36" i="2"/>
  <c r="GM36" i="2"/>
  <c r="GL36" i="2"/>
  <c r="GK36" i="2"/>
  <c r="GJ36" i="2"/>
  <c r="GI36" i="2"/>
  <c r="GH36" i="2"/>
  <c r="GG36" i="2"/>
  <c r="GN35" i="2"/>
  <c r="GM35" i="2"/>
  <c r="GL35" i="2"/>
  <c r="GK35" i="2"/>
  <c r="GJ35" i="2"/>
  <c r="GI35" i="2"/>
  <c r="GH35" i="2"/>
  <c r="GG35" i="2"/>
  <c r="GN34" i="2"/>
  <c r="GM34" i="2"/>
  <c r="GL34" i="2"/>
  <c r="GK34" i="2"/>
  <c r="GJ34" i="2"/>
  <c r="GI34" i="2"/>
  <c r="GH34" i="2"/>
  <c r="GG34" i="2"/>
  <c r="GN33" i="2"/>
  <c r="GM33" i="2"/>
  <c r="GL33" i="2"/>
  <c r="GK33" i="2"/>
  <c r="GJ33" i="2"/>
  <c r="GI33" i="2"/>
  <c r="GH33" i="2"/>
  <c r="GG33" i="2"/>
  <c r="GN32" i="2"/>
  <c r="GM32" i="2"/>
  <c r="GL32" i="2"/>
  <c r="GK32" i="2"/>
  <c r="GJ32" i="2"/>
  <c r="GI32" i="2"/>
  <c r="GH32" i="2"/>
  <c r="GG32" i="2"/>
  <c r="GN31" i="2"/>
  <c r="GM31" i="2"/>
  <c r="GL31" i="2"/>
  <c r="GK31" i="2"/>
  <c r="GJ31" i="2"/>
  <c r="GI31" i="2"/>
  <c r="GH31" i="2"/>
  <c r="GG31" i="2"/>
  <c r="GN30" i="2"/>
  <c r="GM30" i="2"/>
  <c r="GL30" i="2"/>
  <c r="GK30" i="2"/>
  <c r="GJ30" i="2"/>
  <c r="GI30" i="2"/>
  <c r="GH30" i="2"/>
  <c r="GG30" i="2"/>
  <c r="GN29" i="2"/>
  <c r="GM29" i="2"/>
  <c r="GL29" i="2"/>
  <c r="GK29" i="2"/>
  <c r="GJ29" i="2"/>
  <c r="GI29" i="2"/>
  <c r="GH29" i="2"/>
  <c r="GG29" i="2"/>
  <c r="GN28" i="2"/>
  <c r="GM28" i="2"/>
  <c r="GL28" i="2"/>
  <c r="GK28" i="2"/>
  <c r="GJ28" i="2"/>
  <c r="GI28" i="2"/>
  <c r="GH28" i="2"/>
  <c r="GG28" i="2"/>
  <c r="GN27" i="2"/>
  <c r="GM27" i="2"/>
  <c r="GL27" i="2"/>
  <c r="GK27" i="2"/>
  <c r="GJ27" i="2"/>
  <c r="GI27" i="2"/>
  <c r="GH27" i="2"/>
  <c r="GG27" i="2"/>
  <c r="GN26" i="2"/>
  <c r="GM26" i="2"/>
  <c r="GL26" i="2"/>
  <c r="GK26" i="2"/>
  <c r="GJ26" i="2"/>
  <c r="GI26" i="2"/>
  <c r="GH26" i="2"/>
  <c r="GG26" i="2"/>
  <c r="GN25" i="2"/>
  <c r="GM25" i="2"/>
  <c r="GL25" i="2"/>
  <c r="GK25" i="2"/>
  <c r="GJ25" i="2"/>
  <c r="GI25" i="2"/>
  <c r="GH25" i="2"/>
  <c r="GG25" i="2"/>
  <c r="GN24" i="2"/>
  <c r="GM24" i="2"/>
  <c r="GL24" i="2"/>
  <c r="GK24" i="2"/>
  <c r="GJ24" i="2"/>
  <c r="GI24" i="2"/>
  <c r="GH24" i="2"/>
  <c r="GG24" i="2"/>
  <c r="GN23" i="2"/>
  <c r="GM23" i="2"/>
  <c r="GL23" i="2"/>
  <c r="GK23" i="2"/>
  <c r="GJ23" i="2"/>
  <c r="GI23" i="2"/>
  <c r="GH23" i="2"/>
  <c r="GG23" i="2"/>
  <c r="GN22" i="2"/>
  <c r="GM22" i="2"/>
  <c r="GL22" i="2"/>
  <c r="GK22" i="2"/>
  <c r="GJ22" i="2"/>
  <c r="GI22" i="2"/>
  <c r="GH22" i="2"/>
  <c r="GG22" i="2"/>
  <c r="GN21" i="2"/>
  <c r="GM21" i="2"/>
  <c r="GL21" i="2"/>
  <c r="GK21" i="2"/>
  <c r="GJ21" i="2"/>
  <c r="GI21" i="2"/>
  <c r="GH21" i="2"/>
  <c r="GG21" i="2"/>
  <c r="GN20" i="2"/>
  <c r="GM20" i="2"/>
  <c r="GL20" i="2"/>
  <c r="GK20" i="2"/>
  <c r="GJ20" i="2"/>
  <c r="GI20" i="2"/>
  <c r="GH20" i="2"/>
  <c r="GG20" i="2"/>
  <c r="GN19" i="2"/>
  <c r="GM19" i="2"/>
  <c r="GL19" i="2"/>
  <c r="GK19" i="2"/>
  <c r="GJ19" i="2"/>
  <c r="GI19" i="2"/>
  <c r="GH19" i="2"/>
  <c r="GG19" i="2"/>
  <c r="GN17" i="2"/>
  <c r="GM17" i="2"/>
  <c r="GL17" i="2"/>
  <c r="GK17" i="2"/>
  <c r="GJ17" i="2"/>
  <c r="GI17" i="2"/>
  <c r="GH17" i="2"/>
  <c r="GG17" i="2"/>
  <c r="GN18" i="2"/>
  <c r="GM18" i="2"/>
  <c r="GL18" i="2"/>
  <c r="GK18" i="2"/>
  <c r="GJ18" i="2"/>
  <c r="GI18" i="2"/>
  <c r="GH18" i="2"/>
  <c r="GG18" i="2"/>
  <c r="GN16" i="2"/>
  <c r="GM16" i="2"/>
  <c r="GL16" i="2"/>
  <c r="GK16" i="2"/>
  <c r="GJ16" i="2"/>
  <c r="GI16" i="2"/>
  <c r="GH16" i="2"/>
  <c r="GG16" i="2"/>
  <c r="GN15" i="2"/>
  <c r="GM15" i="2"/>
  <c r="GL15" i="2"/>
  <c r="GK15" i="2"/>
  <c r="GJ15" i="2"/>
  <c r="GI15" i="2"/>
  <c r="GH15" i="2"/>
  <c r="GG15" i="2"/>
  <c r="GN14" i="2"/>
  <c r="GM14" i="2"/>
  <c r="GL14" i="2"/>
  <c r="GK14" i="2"/>
  <c r="GJ14" i="2"/>
  <c r="GI14" i="2"/>
  <c r="GH14" i="2"/>
  <c r="GG14" i="2"/>
  <c r="GN13" i="2"/>
  <c r="GM13" i="2"/>
  <c r="GL13" i="2"/>
  <c r="GK13" i="2"/>
  <c r="GJ13" i="2"/>
  <c r="GI13" i="2"/>
  <c r="GH13" i="2"/>
  <c r="GG13" i="2"/>
  <c r="GN12" i="2"/>
  <c r="GM12" i="2"/>
  <c r="GL12" i="2"/>
  <c r="GK12" i="2"/>
  <c r="GJ12" i="2"/>
  <c r="GI12" i="2"/>
  <c r="GH12" i="2"/>
  <c r="GG12" i="2"/>
  <c r="GN11" i="2"/>
  <c r="GM11" i="2"/>
  <c r="GL11" i="2"/>
  <c r="GK11" i="2"/>
  <c r="GJ11" i="2"/>
  <c r="GI11" i="2"/>
  <c r="GH11" i="2"/>
  <c r="GG11" i="2"/>
  <c r="GN10" i="2"/>
  <c r="GM10" i="2"/>
  <c r="GL10" i="2"/>
  <c r="GK10" i="2"/>
  <c r="GJ10" i="2"/>
  <c r="GI10" i="2"/>
  <c r="GH10" i="2"/>
  <c r="GG10" i="2"/>
  <c r="GH101" i="2" s="1"/>
  <c r="GG101" i="2" l="1"/>
</calcChain>
</file>

<file path=xl/sharedStrings.xml><?xml version="1.0" encoding="utf-8"?>
<sst xmlns="http://schemas.openxmlformats.org/spreadsheetml/2006/main" count="664" uniqueCount="343">
  <si>
    <t>Saddles Plus Interschool Junior Series Leaderboard</t>
  </si>
  <si>
    <t>Primary Dressage</t>
  </si>
  <si>
    <t>Rider First Name</t>
  </si>
  <si>
    <t>Rider Surname</t>
  </si>
  <si>
    <t>Horse</t>
  </si>
  <si>
    <t>Southern Solstice 27th &amp; 28th January</t>
  </si>
  <si>
    <t>Twilight Dressage Series 9th February</t>
  </si>
  <si>
    <t>Twilight Dressage Series 16th February</t>
  </si>
  <si>
    <t>WADYRA Twilight Dressage 24th February</t>
  </si>
  <si>
    <t>Busselton H &amp; PC 24th February</t>
  </si>
  <si>
    <t>Brookleigh Dressage 25th February</t>
  </si>
  <si>
    <t>Busselton H &amp; PC 11th March</t>
  </si>
  <si>
    <t>Gidgegannup Dressage Club 25th March</t>
  </si>
  <si>
    <t>Transitions 8th April</t>
  </si>
  <si>
    <t>Margaret River 8th April</t>
  </si>
  <si>
    <t>Midweek Dressage 12th - 14th April</t>
  </si>
  <si>
    <t>State Interschool Championships 18th - 20th April</t>
  </si>
  <si>
    <t>Brookleigh 21st &amp; 22nd April</t>
  </si>
  <si>
    <t>Swan River Dressage 28th &amp; 29th April</t>
  </si>
  <si>
    <t>Perth Dressage Club 6th May</t>
  </si>
  <si>
    <t>Busselton H &amp; PC 20th May</t>
  </si>
  <si>
    <t>Brookleigh Dressage Club 27th May</t>
  </si>
  <si>
    <t>Swan River Dressage                     2nd June</t>
  </si>
  <si>
    <t>Four Fantastic Days of Dressage DWA 21-24th June</t>
  </si>
  <si>
    <t>Orange Grove Dressage              7 &amp; 8 July</t>
  </si>
  <si>
    <t>Brookleigh Dressage                  27th, 28th &amp; 29th July</t>
  </si>
  <si>
    <t xml:space="preserve">Serpentine       22 July </t>
  </si>
  <si>
    <t>Henty                3-5 Aug</t>
  </si>
  <si>
    <t xml:space="preserve">Greenough Equine Vet Centre                   18 August </t>
  </si>
  <si>
    <t>DWA State Dressage Champs</t>
  </si>
  <si>
    <t>Busselton Dressage                     20 Oct</t>
  </si>
  <si>
    <t xml:space="preserve">Swan River Dressage                27-28 October </t>
  </si>
  <si>
    <t>Riverside Park Dressage                       28 Oct</t>
  </si>
  <si>
    <t xml:space="preserve">Brookleigh Dressage          3 November </t>
  </si>
  <si>
    <t>Perth Dressage Club                       18 November</t>
  </si>
  <si>
    <t>Total</t>
  </si>
  <si>
    <t>Total Breakdown</t>
  </si>
  <si>
    <t>Prelim</t>
  </si>
  <si>
    <t>Nov</t>
  </si>
  <si>
    <t>Alivia</t>
  </si>
  <si>
    <t>Coppin</t>
  </si>
  <si>
    <t>Broadwater Park Standing Ovation</t>
  </si>
  <si>
    <t>Bordershow Buccaneer</t>
  </si>
  <si>
    <t>Bianca</t>
  </si>
  <si>
    <t>Ettridge</t>
  </si>
  <si>
    <t>Wandiera Special Edition</t>
  </si>
  <si>
    <t>Tazmin</t>
  </si>
  <si>
    <t>Smith</t>
  </si>
  <si>
    <t>Devron By Gosh</t>
  </si>
  <si>
    <t xml:space="preserve">Amy </t>
  </si>
  <si>
    <t xml:space="preserve">Lethlean </t>
  </si>
  <si>
    <t>Clare Downs Charisma</t>
  </si>
  <si>
    <t>Mia</t>
  </si>
  <si>
    <t>Tollarzo</t>
  </si>
  <si>
    <t>Alcheringa Vintage</t>
  </si>
  <si>
    <t>Felicity</t>
  </si>
  <si>
    <t>Ericsson</t>
  </si>
  <si>
    <t>TP Laud Nelson</t>
  </si>
  <si>
    <t>Beelo-Bi Moonlight</t>
  </si>
  <si>
    <t>Harriot</t>
  </si>
  <si>
    <t>Forrest</t>
  </si>
  <si>
    <t>Harrington Park Dreamgirl</t>
  </si>
  <si>
    <t>Suvannah</t>
  </si>
  <si>
    <t>Beveridge</t>
  </si>
  <si>
    <t>Magnum Champagne</t>
  </si>
  <si>
    <t>Reagan</t>
  </si>
  <si>
    <t>Hughan</t>
  </si>
  <si>
    <t>Westonpark Applewood</t>
  </si>
  <si>
    <t>Charlee</t>
  </si>
  <si>
    <t>Morton-Sharp</t>
  </si>
  <si>
    <t>Secret Valley Rockstar</t>
  </si>
  <si>
    <t>Zenniah</t>
  </si>
  <si>
    <t>Albonetti</t>
  </si>
  <si>
    <t>Bundaleer Harmony</t>
  </si>
  <si>
    <t>Scarlett</t>
  </si>
  <si>
    <t>Currey</t>
  </si>
  <si>
    <t>Kirralea Composer</t>
  </si>
  <si>
    <t>Claire</t>
  </si>
  <si>
    <t>Noble</t>
  </si>
  <si>
    <t>Waterford Rebel</t>
  </si>
  <si>
    <t>Black Diamond</t>
  </si>
  <si>
    <t>Saddles Plus Junior Series Leaderboard</t>
  </si>
  <si>
    <t>Secondary Dressage</t>
  </si>
  <si>
    <t>Murray Hearts &amp; Diamonds 17th February</t>
  </si>
  <si>
    <t>Margaret River Dressage 4th March</t>
  </si>
  <si>
    <t>Geraldton Combined Equestrian 15th April</t>
  </si>
  <si>
    <t>Brookleigh Dressage 21st &amp; 22nd April</t>
  </si>
  <si>
    <t>Bunbury 13th May</t>
  </si>
  <si>
    <t>Swan River Dressage 2nd June</t>
  </si>
  <si>
    <t xml:space="preserve">Jill Stanton Dressage Day 22nd July </t>
  </si>
  <si>
    <t>Orange Grove 7th &amp; 8th July</t>
  </si>
  <si>
    <t>Geraldton Dressage Club                                            14 July 2018</t>
  </si>
  <si>
    <t>Brookleigh Dressage                                                                 27th, 28th &amp; 29th July</t>
  </si>
  <si>
    <t>Henty Winter Dressage                                                                                          3- 5  August</t>
  </si>
  <si>
    <t xml:space="preserve">Greenough Equine Vet Centre 18 August 2018 </t>
  </si>
  <si>
    <t xml:space="preserve">Greenough Equine Vet Centre                                                    18 August </t>
  </si>
  <si>
    <t>DWA State Warm up                                                                          23-25 August</t>
  </si>
  <si>
    <t>DWA State Dressage Championships                                                                                               31 Aug - 2 Sept</t>
  </si>
  <si>
    <t>Swan River                                                                                   18 September</t>
  </si>
  <si>
    <t xml:space="preserve">Brookleigh Riding Club                                                                         22 September </t>
  </si>
  <si>
    <t>Bunbury Horse &amp; Pony Club  29 Sept</t>
  </si>
  <si>
    <t>Margaret River Dressage                                       7 &amp; 8 Oct</t>
  </si>
  <si>
    <t>Busselton Dressage                                                                       20 October</t>
  </si>
  <si>
    <t xml:space="preserve">Swan River Dressage                             27-28 October </t>
  </si>
  <si>
    <t xml:space="preserve">Brookleigh Dressage                                    3 November </t>
  </si>
  <si>
    <t>Perth Dressage Club                                        18 November</t>
  </si>
  <si>
    <t>TOTAL</t>
  </si>
  <si>
    <t>Elem</t>
  </si>
  <si>
    <t>Med</t>
  </si>
  <si>
    <t>PSG</t>
  </si>
  <si>
    <t>Adv</t>
  </si>
  <si>
    <t>INT 1</t>
  </si>
  <si>
    <t>Inter1</t>
  </si>
  <si>
    <t xml:space="preserve">Med </t>
  </si>
  <si>
    <t>Inter</t>
  </si>
  <si>
    <t>Fleckhammer</t>
  </si>
  <si>
    <t>Penrhy's Carbon Copy</t>
  </si>
  <si>
    <t>Kjersti</t>
  </si>
  <si>
    <t>Grov</t>
  </si>
  <si>
    <t>Kinnordy Rheingold</t>
  </si>
  <si>
    <t xml:space="preserve">Lauren </t>
  </si>
  <si>
    <t>Rowe</t>
  </si>
  <si>
    <t>Charisma Royal Emblem</t>
  </si>
  <si>
    <t xml:space="preserve">Asha </t>
  </si>
  <si>
    <t>Henderson</t>
  </si>
  <si>
    <t>Wendamar Newsflash</t>
  </si>
  <si>
    <t>Taylah</t>
  </si>
  <si>
    <t>Welsh</t>
  </si>
  <si>
    <t>San Rubin II</t>
  </si>
  <si>
    <t>Zoe</t>
  </si>
  <si>
    <t>Inglis</t>
  </si>
  <si>
    <t>Ruby De Luxe</t>
  </si>
  <si>
    <t>Katelyn</t>
  </si>
  <si>
    <t>Williams</t>
  </si>
  <si>
    <t>Mikenny's Caruso</t>
  </si>
  <si>
    <t>Ashleigh</t>
  </si>
  <si>
    <t>Middendorp</t>
  </si>
  <si>
    <t>Joshua Brook Budweiser</t>
  </si>
  <si>
    <t>Shania</t>
  </si>
  <si>
    <t>Benbow</t>
  </si>
  <si>
    <t>Mira Count Ya Blessings</t>
  </si>
  <si>
    <t>Tess</t>
  </si>
  <si>
    <t>Adamson</t>
  </si>
  <si>
    <t>Liberty Hot Spot</t>
  </si>
  <si>
    <t>Tyla</t>
  </si>
  <si>
    <t>Schou</t>
  </si>
  <si>
    <t>Dennis Deniro</t>
  </si>
  <si>
    <t>Chelsea</t>
  </si>
  <si>
    <t>De Jonge</t>
  </si>
  <si>
    <t>Boy</t>
  </si>
  <si>
    <t>Dyrring Park Stanmore</t>
  </si>
  <si>
    <t>Jessica</t>
  </si>
  <si>
    <t>Ridley</t>
  </si>
  <si>
    <t>CP Balmain</t>
  </si>
  <si>
    <t xml:space="preserve">Mercedes </t>
  </si>
  <si>
    <t>Mathews</t>
  </si>
  <si>
    <t>Silkwood Chester</t>
  </si>
  <si>
    <t>Teagan</t>
  </si>
  <si>
    <t>Jirrama Applause</t>
  </si>
  <si>
    <t>India</t>
  </si>
  <si>
    <t>Levene</t>
  </si>
  <si>
    <t>Jaybee Alaria</t>
  </si>
  <si>
    <t>Harmony</t>
  </si>
  <si>
    <t>Dumbreck</t>
  </si>
  <si>
    <t>Leedale William Tell</t>
  </si>
  <si>
    <t xml:space="preserve">Martha </t>
  </si>
  <si>
    <t>Schenk</t>
  </si>
  <si>
    <t>Karringal Sasha</t>
  </si>
  <si>
    <t>Brooke</t>
  </si>
  <si>
    <t>Atkinson</t>
  </si>
  <si>
    <t>Thorne Park Spring Lyric</t>
  </si>
  <si>
    <t>Bailee</t>
  </si>
  <si>
    <t>Stalteri</t>
  </si>
  <si>
    <t>Leedale Micardi</t>
  </si>
  <si>
    <t>Chloe</t>
  </si>
  <si>
    <t>Gee</t>
  </si>
  <si>
    <t>Glencora Poerty Inmotion</t>
  </si>
  <si>
    <t>Isobel</t>
  </si>
  <si>
    <t>Reeve</t>
  </si>
  <si>
    <t>Kenwyn Uno-Who</t>
  </si>
  <si>
    <t>Beelo Bi Moondyne Joe</t>
  </si>
  <si>
    <t>Piekarek</t>
  </si>
  <si>
    <t>Indiarna MB</t>
  </si>
  <si>
    <t>Sophie</t>
  </si>
  <si>
    <t>Appleby</t>
  </si>
  <si>
    <t>Jimmy Recard</t>
  </si>
  <si>
    <t>Torridon Limited Edition</t>
  </si>
  <si>
    <t>Stacia</t>
  </si>
  <si>
    <t>Brehaut</t>
  </si>
  <si>
    <t>Bonsai Jacks Second Chance</t>
  </si>
  <si>
    <t>Hall</t>
  </si>
  <si>
    <t>JVH Duchess of York</t>
  </si>
  <si>
    <t>Jorjah</t>
  </si>
  <si>
    <t>Reed</t>
  </si>
  <si>
    <t>Datz Mi Boi</t>
  </si>
  <si>
    <t>Hannah</t>
  </si>
  <si>
    <t>Fear</t>
  </si>
  <si>
    <t>Diamond B Chiquita</t>
  </si>
  <si>
    <t>Olivia</t>
  </si>
  <si>
    <t>Buktenica</t>
  </si>
  <si>
    <t>Coco De Luxe</t>
  </si>
  <si>
    <t xml:space="preserve">Zoe </t>
  </si>
  <si>
    <t>Lethlean</t>
  </si>
  <si>
    <t xml:space="preserve">Kellerains Vancher </t>
  </si>
  <si>
    <t>Bristow</t>
  </si>
  <si>
    <t>BML Fleetwood Mac</t>
  </si>
  <si>
    <t>Audrey</t>
  </si>
  <si>
    <t>Bell</t>
  </si>
  <si>
    <t>Belfast Moijto</t>
  </si>
  <si>
    <t>Taylisha</t>
  </si>
  <si>
    <t>Brown</t>
  </si>
  <si>
    <t>I kicked a miracle</t>
  </si>
  <si>
    <t xml:space="preserve">Sams Halo </t>
  </si>
  <si>
    <t>Ella</t>
  </si>
  <si>
    <t>Jones</t>
  </si>
  <si>
    <t>Dreeme Park Simply Gold</t>
  </si>
  <si>
    <t>Ailish</t>
  </si>
  <si>
    <t>Donavan</t>
  </si>
  <si>
    <t>Kizmeht Midas</t>
  </si>
  <si>
    <t>Samara</t>
  </si>
  <si>
    <t>Jackman</t>
  </si>
  <si>
    <t>Madison Park Tramain</t>
  </si>
  <si>
    <t>Jorjia</t>
  </si>
  <si>
    <t>Silverster</t>
  </si>
  <si>
    <t>Joshua Brook Valentina</t>
  </si>
  <si>
    <t xml:space="preserve">Brooke </t>
  </si>
  <si>
    <t>Bryndalee Neptune</t>
  </si>
  <si>
    <t xml:space="preserve">Sophie </t>
  </si>
  <si>
    <t>Mcphail</t>
  </si>
  <si>
    <t>WILDWOOD SCARLET TRIBUTE</t>
  </si>
  <si>
    <t>Amberlee</t>
  </si>
  <si>
    <t>Applewood Designer Label</t>
  </si>
  <si>
    <t>Aryline Tsunami</t>
  </si>
  <si>
    <t>Alex</t>
  </si>
  <si>
    <t>Crain</t>
  </si>
  <si>
    <t>Norse Park Phoenix</t>
  </si>
  <si>
    <t>Caitlen</t>
  </si>
  <si>
    <t>Lilly</t>
  </si>
  <si>
    <t>Wildwood Beyond Paradise</t>
  </si>
  <si>
    <t>Savio</t>
  </si>
  <si>
    <t>Abby</t>
  </si>
  <si>
    <t>Green</t>
  </si>
  <si>
    <t>Rosedale Popeye</t>
  </si>
  <si>
    <t xml:space="preserve">Georgia </t>
  </si>
  <si>
    <t>Grosse</t>
  </si>
  <si>
    <t>SANDFORD RENAISSANCE</t>
  </si>
  <si>
    <t>Lily</t>
  </si>
  <si>
    <t>Martin</t>
  </si>
  <si>
    <t>Bramley Entourage</t>
  </si>
  <si>
    <t>Matilda</t>
  </si>
  <si>
    <t>Happy As</t>
  </si>
  <si>
    <t>Second Chance</t>
  </si>
  <si>
    <t>Todd</t>
  </si>
  <si>
    <t>Brockman</t>
  </si>
  <si>
    <t>Rockview Solar Flair</t>
  </si>
  <si>
    <t>Mimi</t>
  </si>
  <si>
    <t>Kitto</t>
  </si>
  <si>
    <t>Protos Bay</t>
  </si>
  <si>
    <t xml:space="preserve">Shannon </t>
  </si>
  <si>
    <t>Meakins</t>
  </si>
  <si>
    <t>Devereauz Speedy Gonzalas</t>
  </si>
  <si>
    <t>William River Christmas</t>
  </si>
  <si>
    <t>Katie</t>
  </si>
  <si>
    <t>Shepherd</t>
  </si>
  <si>
    <t>Bramley Mademoiselle</t>
  </si>
  <si>
    <t>Hackett</t>
  </si>
  <si>
    <t>Lockharts Popty Ping</t>
  </si>
  <si>
    <t>CDM Royal Penelope</t>
  </si>
  <si>
    <t>Breanna</t>
  </si>
  <si>
    <t>Possingham</t>
  </si>
  <si>
    <t>Danson Furst Frost</t>
  </si>
  <si>
    <t>Caitlin</t>
  </si>
  <si>
    <t>Pritchard</t>
  </si>
  <si>
    <t>MC Baylaurel Joe</t>
  </si>
  <si>
    <t>Lucie</t>
  </si>
  <si>
    <t>Lodge</t>
  </si>
  <si>
    <t>Fleetwood déjà vu</t>
  </si>
  <si>
    <t>Lucy</t>
  </si>
  <si>
    <t>Branch</t>
  </si>
  <si>
    <t>Kiyan Reaction</t>
  </si>
  <si>
    <t>Megan</t>
  </si>
  <si>
    <t>Little</t>
  </si>
  <si>
    <t>Johar</t>
  </si>
  <si>
    <t xml:space="preserve">Teeagan </t>
  </si>
  <si>
    <t>Hammer</t>
  </si>
  <si>
    <t>What a Wally</t>
  </si>
  <si>
    <t>Victoria</t>
  </si>
  <si>
    <t>Garz</t>
  </si>
  <si>
    <t>Magnus Maximus</t>
  </si>
  <si>
    <t>Pilgrim</t>
  </si>
  <si>
    <t>Wilson</t>
  </si>
  <si>
    <t>Worthy</t>
  </si>
  <si>
    <t>Eloise</t>
  </si>
  <si>
    <t>Trolove</t>
  </si>
  <si>
    <t>Kalaf</t>
  </si>
  <si>
    <t>Jake</t>
  </si>
  <si>
    <t>Sharp</t>
  </si>
  <si>
    <t>Winbrook Truly Wicked</t>
  </si>
  <si>
    <t>Leah</t>
  </si>
  <si>
    <t>Riverdell Park Cisco</t>
  </si>
  <si>
    <t>Kennedy</t>
  </si>
  <si>
    <t>Celerity Park Flame</t>
  </si>
  <si>
    <t>Rachelle</t>
  </si>
  <si>
    <t>Miss Polly Pocket</t>
  </si>
  <si>
    <t>Rebecca</t>
  </si>
  <si>
    <t>Curran</t>
  </si>
  <si>
    <t>Simanda Park Black Magic</t>
  </si>
  <si>
    <t>Penrhy's Temptress</t>
  </si>
  <si>
    <t>Lynwyn Park My Matilda</t>
  </si>
  <si>
    <t>Indi</t>
  </si>
  <si>
    <t>Rois Park Pasa Doble</t>
  </si>
  <si>
    <t xml:space="preserve">Grace </t>
  </si>
  <si>
    <t>Alchemist of Priory</t>
  </si>
  <si>
    <t>Hawkins</t>
  </si>
  <si>
    <t>Gem Park Royalty</t>
  </si>
  <si>
    <t>Max</t>
  </si>
  <si>
    <t>Darby</t>
  </si>
  <si>
    <t>Rogers</t>
  </si>
  <si>
    <t>Balfour Tickled Pink</t>
  </si>
  <si>
    <t>Taiah</t>
  </si>
  <si>
    <t>Curtis</t>
  </si>
  <si>
    <t>Applewood Harry Potter</t>
  </si>
  <si>
    <t>Tia</t>
  </si>
  <si>
    <t>Stone</t>
  </si>
  <si>
    <t>Judaroo Actress</t>
  </si>
  <si>
    <t>Erin</t>
  </si>
  <si>
    <t>Turner</t>
  </si>
  <si>
    <t>Redline Classic Design</t>
  </si>
  <si>
    <t>Silke</t>
  </si>
  <si>
    <t>Linton</t>
  </si>
  <si>
    <t>Karma Park Trade Secret</t>
  </si>
  <si>
    <t>Lynwyn Park Matilda</t>
  </si>
  <si>
    <t>Ross</t>
  </si>
  <si>
    <t>Ma Belle Ami</t>
  </si>
  <si>
    <t>Angus</t>
  </si>
  <si>
    <t>Fraser</t>
  </si>
  <si>
    <t>Barrabadean Aspire</t>
  </si>
  <si>
    <t>Lebonstern Appeal</t>
  </si>
  <si>
    <t>Clements</t>
  </si>
  <si>
    <t>Rose to the Occasion</t>
  </si>
  <si>
    <t>Riverside Park Dressage                  14th July</t>
  </si>
  <si>
    <t xml:space="preserve">Riverside Park Dressage 14 July </t>
  </si>
  <si>
    <t xml:space="preserve">Swan River       8-9th September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</si>
</sst>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4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6"/>
      <name val="Tahoma"/>
      <family val="2"/>
    </font>
    <font>
      <sz val="10"/>
      <color rgb="FFAAAAAA"/>
      <name val="Arial"/>
      <family val="2"/>
    </font>
    <font>
      <sz val="10"/>
      <color rgb="FFFF000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87">
    <xf numFmtId="0" fontId="0" fillId="0" borderId="0" xfId="0"/>
    <xf numFmtId="0" fontId="2" fillId="2" borderId="0" xfId="0" applyFont="1" applyFill="1" applyBorder="1" applyAlignment="1">
      <alignment vertical="center"/>
    </xf>
    <xf numFmtId="0" fontId="3" fillId="2" borderId="0" xfId="0" applyFont="1" applyFill="1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0" borderId="5" xfId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0" xfId="0" applyFont="1" applyFill="1"/>
    <xf numFmtId="0" fontId="3" fillId="3" borderId="0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1" applyBorder="1" applyAlignment="1">
      <alignment horizontal="center"/>
    </xf>
    <xf numFmtId="0" fontId="6" fillId="0" borderId="0" xfId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3" fillId="0" borderId="20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3" borderId="0" xfId="1" applyFill="1" applyBorder="1" applyAlignment="1">
      <alignment horizontal="center" vertical="center"/>
    </xf>
    <xf numFmtId="0" fontId="6" fillId="3" borderId="5" xfId="1" applyFill="1" applyBorder="1" applyAlignment="1">
      <alignment horizontal="center" vertical="center"/>
    </xf>
    <xf numFmtId="0" fontId="6" fillId="0" borderId="0" xfId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6" fillId="3" borderId="5" xfId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8" fillId="0" borderId="8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6" fillId="0" borderId="0" xfId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/>
    </xf>
    <xf numFmtId="0" fontId="6" fillId="3" borderId="0" xfId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8" fillId="3" borderId="9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6" fillId="0" borderId="9" xfId="1" applyBorder="1" applyAlignment="1">
      <alignment horizontal="center"/>
    </xf>
    <xf numFmtId="0" fontId="15" fillId="7" borderId="11" xfId="0" applyFont="1" applyFill="1" applyBorder="1" applyAlignment="1">
      <alignment horizontal="center"/>
    </xf>
    <xf numFmtId="0" fontId="7" fillId="3" borderId="9" xfId="0" applyFont="1" applyFill="1" applyBorder="1" applyAlignment="1">
      <alignment vertical="center"/>
    </xf>
    <xf numFmtId="0" fontId="15" fillId="5" borderId="8" xfId="0" applyFont="1" applyFill="1" applyBorder="1" applyAlignment="1">
      <alignment horizontal="center"/>
    </xf>
    <xf numFmtId="0" fontId="7" fillId="6" borderId="5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0" fontId="6" fillId="3" borderId="9" xfId="1" applyFill="1" applyBorder="1" applyAlignment="1">
      <alignment horizontal="center" vertical="center"/>
    </xf>
    <xf numFmtId="0" fontId="16" fillId="0" borderId="0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6" fillId="3" borderId="9" xfId="1" applyFill="1" applyBorder="1" applyAlignment="1">
      <alignment horizontal="center"/>
    </xf>
    <xf numFmtId="0" fontId="7" fillId="3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8" xfId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6" fillId="0" borderId="13" xfId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6" fillId="0" borderId="0" xfId="1" applyBorder="1" applyAlignment="1">
      <alignment horizontal="center"/>
    </xf>
    <xf numFmtId="0" fontId="6" fillId="0" borderId="13" xfId="1" applyBorder="1" applyAlignment="1">
      <alignment horizontal="center" vertical="center"/>
    </xf>
    <xf numFmtId="0" fontId="6" fillId="3" borderId="13" xfId="1" applyFill="1" applyBorder="1" applyAlignment="1">
      <alignment horizontal="center"/>
    </xf>
    <xf numFmtId="0" fontId="6" fillId="3" borderId="13" xfId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6" fillId="0" borderId="13" xfId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97280</xdr:colOff>
      <xdr:row>7</xdr:row>
      <xdr:rowOff>91440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F97D72A-DEB9-4DC6-A10C-7ADA5EFDF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6200"/>
          <a:ext cx="1249805" cy="1482090"/>
        </a:xfrm>
        <a:prstGeom prst="rect">
          <a:avLst/>
        </a:prstGeom>
      </xdr:spPr>
    </xdr:pic>
    <xdr:clientData/>
  </xdr:twoCellAnchor>
  <xdr:twoCellAnchor editAs="oneCell">
    <xdr:from>
      <xdr:col>69</xdr:col>
      <xdr:colOff>384810</xdr:colOff>
      <xdr:row>0</xdr:row>
      <xdr:rowOff>100965</xdr:rowOff>
    </xdr:from>
    <xdr:to>
      <xdr:col>71</xdr:col>
      <xdr:colOff>884</xdr:colOff>
      <xdr:row>6</xdr:row>
      <xdr:rowOff>45720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D280535E-3266-4BB6-970A-49D7E8B7C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75010" y="100965"/>
          <a:ext cx="1629659" cy="1221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68705</xdr:colOff>
      <xdr:row>7</xdr:row>
      <xdr:rowOff>100965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E2C9ACB-7A0B-48E0-9731-2E8C503C5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4775"/>
          <a:ext cx="1257425" cy="1276350"/>
        </a:xfrm>
        <a:prstGeom prst="rect">
          <a:avLst/>
        </a:prstGeom>
      </xdr:spPr>
    </xdr:pic>
    <xdr:clientData/>
  </xdr:twoCellAnchor>
  <xdr:twoCellAnchor editAs="oneCell">
    <xdr:from>
      <xdr:col>193</xdr:col>
      <xdr:colOff>175172</xdr:colOff>
      <xdr:row>0</xdr:row>
      <xdr:rowOff>100615</xdr:rowOff>
    </xdr:from>
    <xdr:to>
      <xdr:col>195</xdr:col>
      <xdr:colOff>605539</xdr:colOff>
      <xdr:row>6</xdr:row>
      <xdr:rowOff>121921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F520477B-3B5E-4D1A-8573-018B7A02B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5772" y="100615"/>
          <a:ext cx="1680047" cy="1392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1"/>
  <sheetViews>
    <sheetView tabSelected="1" topLeftCell="A4" workbookViewId="0">
      <pane xSplit="3" topLeftCell="BG1" activePane="topRight" state="frozen"/>
      <selection pane="topRight" activeCell="BT10" sqref="BT10"/>
    </sheetView>
  </sheetViews>
  <sheetFormatPr defaultColWidth="9.109375" defaultRowHeight="15" customHeight="1" x14ac:dyDescent="0.25"/>
  <cols>
    <col min="1" max="2" width="18.88671875" style="3" customWidth="1"/>
    <col min="3" max="3" width="31.33203125" style="3" customWidth="1"/>
    <col min="4" max="20" width="7" style="3" customWidth="1"/>
    <col min="21" max="21" width="7.109375" style="3" customWidth="1"/>
    <col min="22" max="22" width="7" style="3" customWidth="1"/>
    <col min="23" max="23" width="7.109375" style="3" customWidth="1"/>
    <col min="24" max="24" width="7" style="3" customWidth="1"/>
    <col min="25" max="25" width="7.109375" style="3" customWidth="1"/>
    <col min="26" max="26" width="7" style="3" customWidth="1"/>
    <col min="27" max="27" width="8.33203125" style="3" customWidth="1"/>
    <col min="28" max="28" width="7" style="3" customWidth="1"/>
    <col min="29" max="41" width="7.109375" style="3" customWidth="1"/>
    <col min="42" max="42" width="7" style="3" customWidth="1"/>
    <col min="43" max="45" width="7.109375" style="3" customWidth="1"/>
    <col min="46" max="46" width="7" style="3" customWidth="1"/>
    <col min="47" max="69" width="7.109375" style="3" customWidth="1"/>
    <col min="70" max="70" width="13.88671875" style="3" bestFit="1" customWidth="1"/>
    <col min="71" max="71" width="16.109375" style="3" customWidth="1"/>
    <col min="72" max="72" width="15.77734375" style="3" customWidth="1"/>
    <col min="73" max="16384" width="9.109375" style="3"/>
  </cols>
  <sheetData>
    <row r="1" spans="1:7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  <c r="BT1" s="2"/>
    </row>
    <row r="2" spans="1:72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2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2" ht="21" x14ac:dyDescent="0.25">
      <c r="A4" s="159" t="s">
        <v>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2"/>
      <c r="BT4" s="2"/>
    </row>
    <row r="5" spans="1:72" ht="21" x14ac:dyDescent="0.25">
      <c r="A5" s="159" t="s">
        <v>1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2"/>
      <c r="BT5" s="2"/>
    </row>
    <row r="6" spans="1:72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2"/>
      <c r="BT6" s="2"/>
    </row>
    <row r="7" spans="1:72" ht="1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2"/>
      <c r="BT7" s="2"/>
    </row>
    <row r="8" spans="1:72" s="7" customFormat="1" ht="52.5" customHeight="1" thickBot="1" x14ac:dyDescent="0.35">
      <c r="A8" s="154" t="s">
        <v>2</v>
      </c>
      <c r="B8" s="151" t="s">
        <v>3</v>
      </c>
      <c r="C8" s="6" t="s">
        <v>4</v>
      </c>
      <c r="D8" s="160" t="s">
        <v>5</v>
      </c>
      <c r="E8" s="160"/>
      <c r="F8" s="160" t="s">
        <v>6</v>
      </c>
      <c r="G8" s="160"/>
      <c r="H8" s="160" t="s">
        <v>7</v>
      </c>
      <c r="I8" s="160"/>
      <c r="J8" s="160" t="s">
        <v>8</v>
      </c>
      <c r="K8" s="160"/>
      <c r="L8" s="160" t="s">
        <v>9</v>
      </c>
      <c r="M8" s="160"/>
      <c r="N8" s="160" t="s">
        <v>10</v>
      </c>
      <c r="O8" s="160"/>
      <c r="P8" s="157" t="s">
        <v>11</v>
      </c>
      <c r="Q8" s="158"/>
      <c r="R8" s="157" t="s">
        <v>12</v>
      </c>
      <c r="S8" s="158"/>
      <c r="T8" s="157" t="s">
        <v>13</v>
      </c>
      <c r="U8" s="158"/>
      <c r="V8" s="157" t="s">
        <v>14</v>
      </c>
      <c r="W8" s="158"/>
      <c r="X8" s="157" t="s">
        <v>15</v>
      </c>
      <c r="Y8" s="158"/>
      <c r="Z8" s="157" t="s">
        <v>16</v>
      </c>
      <c r="AA8" s="158"/>
      <c r="AB8" s="157" t="s">
        <v>17</v>
      </c>
      <c r="AC8" s="158"/>
      <c r="AD8" s="162" t="s">
        <v>18</v>
      </c>
      <c r="AE8" s="162"/>
      <c r="AF8" s="162" t="s">
        <v>19</v>
      </c>
      <c r="AG8" s="162"/>
      <c r="AH8" s="162" t="s">
        <v>20</v>
      </c>
      <c r="AI8" s="162"/>
      <c r="AJ8" s="162" t="s">
        <v>21</v>
      </c>
      <c r="AK8" s="162"/>
      <c r="AL8" s="162" t="s">
        <v>22</v>
      </c>
      <c r="AM8" s="162"/>
      <c r="AN8" s="162" t="s">
        <v>23</v>
      </c>
      <c r="AO8" s="162"/>
      <c r="AP8" s="162" t="s">
        <v>24</v>
      </c>
      <c r="AQ8" s="162"/>
      <c r="AR8" s="170" t="s">
        <v>340</v>
      </c>
      <c r="AS8" s="171"/>
      <c r="AT8" s="172" t="s">
        <v>25</v>
      </c>
      <c r="AU8" s="173"/>
      <c r="AV8" s="157" t="s">
        <v>26</v>
      </c>
      <c r="AW8" s="158"/>
      <c r="AX8" s="157" t="s">
        <v>27</v>
      </c>
      <c r="AY8" s="158"/>
      <c r="AZ8" s="157" t="s">
        <v>28</v>
      </c>
      <c r="BA8" s="158"/>
      <c r="BB8" s="157" t="s">
        <v>29</v>
      </c>
      <c r="BC8" s="169"/>
      <c r="BD8" s="157" t="s">
        <v>342</v>
      </c>
      <c r="BE8" s="161"/>
      <c r="BF8" s="165" t="s">
        <v>30</v>
      </c>
      <c r="BG8" s="166"/>
      <c r="BH8" s="167" t="s">
        <v>31</v>
      </c>
      <c r="BI8" s="161"/>
      <c r="BJ8" s="167" t="s">
        <v>32</v>
      </c>
      <c r="BK8" s="168"/>
      <c r="BL8" s="157" t="s">
        <v>33</v>
      </c>
      <c r="BM8" s="161"/>
      <c r="BN8" s="157" t="s">
        <v>34</v>
      </c>
      <c r="BO8" s="161"/>
      <c r="BP8" s="152"/>
      <c r="BQ8" s="152"/>
      <c r="BR8" s="153" t="s">
        <v>35</v>
      </c>
      <c r="BS8" s="163" t="s">
        <v>36</v>
      </c>
      <c r="BT8" s="164"/>
    </row>
    <row r="9" spans="1:72" ht="15" customHeight="1" x14ac:dyDescent="0.25">
      <c r="A9" s="8"/>
      <c r="B9" s="9"/>
      <c r="C9" s="9"/>
      <c r="D9" s="10" t="s">
        <v>37</v>
      </c>
      <c r="E9" s="10" t="s">
        <v>38</v>
      </c>
      <c r="F9" s="10" t="s">
        <v>37</v>
      </c>
      <c r="G9" s="10" t="s">
        <v>38</v>
      </c>
      <c r="H9" s="10" t="s">
        <v>37</v>
      </c>
      <c r="I9" s="10" t="s">
        <v>38</v>
      </c>
      <c r="J9" s="10" t="s">
        <v>37</v>
      </c>
      <c r="K9" s="10" t="s">
        <v>38</v>
      </c>
      <c r="L9" s="10" t="s">
        <v>37</v>
      </c>
      <c r="M9" s="10" t="s">
        <v>38</v>
      </c>
      <c r="N9" s="10" t="s">
        <v>37</v>
      </c>
      <c r="O9" s="10" t="s">
        <v>38</v>
      </c>
      <c r="P9" s="10" t="s">
        <v>37</v>
      </c>
      <c r="Q9" s="10" t="s">
        <v>38</v>
      </c>
      <c r="R9" s="10" t="s">
        <v>37</v>
      </c>
      <c r="S9" s="10" t="s">
        <v>38</v>
      </c>
      <c r="T9" s="10" t="s">
        <v>37</v>
      </c>
      <c r="U9" s="10" t="s">
        <v>38</v>
      </c>
      <c r="V9" s="10" t="s">
        <v>37</v>
      </c>
      <c r="W9" s="10" t="s">
        <v>38</v>
      </c>
      <c r="X9" s="10" t="s">
        <v>37</v>
      </c>
      <c r="Y9" s="10" t="s">
        <v>38</v>
      </c>
      <c r="Z9" s="10" t="s">
        <v>37</v>
      </c>
      <c r="AA9" s="10" t="s">
        <v>38</v>
      </c>
      <c r="AB9" s="10" t="s">
        <v>37</v>
      </c>
      <c r="AC9" s="10" t="s">
        <v>38</v>
      </c>
      <c r="AD9" s="10" t="s">
        <v>37</v>
      </c>
      <c r="AE9" s="10" t="s">
        <v>38</v>
      </c>
      <c r="AF9" s="10" t="s">
        <v>37</v>
      </c>
      <c r="AG9" s="10" t="s">
        <v>38</v>
      </c>
      <c r="AH9" s="10" t="s">
        <v>37</v>
      </c>
      <c r="AI9" s="10" t="s">
        <v>38</v>
      </c>
      <c r="AJ9" s="10" t="s">
        <v>37</v>
      </c>
      <c r="AK9" s="10" t="s">
        <v>38</v>
      </c>
      <c r="AL9" s="10" t="s">
        <v>37</v>
      </c>
      <c r="AM9" s="10" t="s">
        <v>38</v>
      </c>
      <c r="AN9" s="10" t="s">
        <v>37</v>
      </c>
      <c r="AO9" s="10" t="s">
        <v>38</v>
      </c>
      <c r="AP9" s="10" t="s">
        <v>37</v>
      </c>
      <c r="AQ9" s="10" t="s">
        <v>38</v>
      </c>
      <c r="AR9" s="10" t="s">
        <v>37</v>
      </c>
      <c r="AS9" s="10" t="s">
        <v>38</v>
      </c>
      <c r="AT9" s="10" t="s">
        <v>37</v>
      </c>
      <c r="AU9" s="10" t="s">
        <v>38</v>
      </c>
      <c r="AV9" s="10" t="s">
        <v>37</v>
      </c>
      <c r="AW9" s="10" t="s">
        <v>38</v>
      </c>
      <c r="AX9" s="10" t="s">
        <v>37</v>
      </c>
      <c r="AY9" s="10" t="s">
        <v>38</v>
      </c>
      <c r="AZ9" s="10" t="s">
        <v>37</v>
      </c>
      <c r="BA9" s="10" t="s">
        <v>38</v>
      </c>
      <c r="BB9" s="10" t="s">
        <v>37</v>
      </c>
      <c r="BC9" s="10" t="s">
        <v>38</v>
      </c>
      <c r="BD9" s="10" t="s">
        <v>37</v>
      </c>
      <c r="BE9" s="10" t="s">
        <v>38</v>
      </c>
      <c r="BF9" s="10" t="s">
        <v>37</v>
      </c>
      <c r="BG9" s="10" t="s">
        <v>38</v>
      </c>
      <c r="BH9" s="10" t="s">
        <v>37</v>
      </c>
      <c r="BI9" s="10" t="s">
        <v>38</v>
      </c>
      <c r="BJ9" s="10" t="s">
        <v>37</v>
      </c>
      <c r="BK9" s="10" t="s">
        <v>38</v>
      </c>
      <c r="BL9" s="10" t="s">
        <v>37</v>
      </c>
      <c r="BM9" s="10" t="s">
        <v>38</v>
      </c>
      <c r="BN9" s="11"/>
      <c r="BO9" s="11"/>
      <c r="BP9" s="11"/>
      <c r="BQ9" s="11"/>
      <c r="BR9" s="11"/>
      <c r="BS9" s="12" t="s">
        <v>37</v>
      </c>
      <c r="BT9" s="13" t="s">
        <v>38</v>
      </c>
    </row>
    <row r="10" spans="1:72" s="29" customFormat="1" ht="15" customHeight="1" x14ac:dyDescent="0.25">
      <c r="A10" s="14" t="s">
        <v>39</v>
      </c>
      <c r="B10" s="15" t="s">
        <v>40</v>
      </c>
      <c r="C10" s="15" t="s">
        <v>41</v>
      </c>
      <c r="D10" s="16"/>
      <c r="E10" s="16"/>
      <c r="F10" s="16"/>
      <c r="G10" s="16"/>
      <c r="H10" s="17"/>
      <c r="I10" s="18">
        <v>4</v>
      </c>
      <c r="J10" s="17"/>
      <c r="K10" s="18">
        <v>6</v>
      </c>
      <c r="L10" s="19"/>
      <c r="M10" s="19"/>
      <c r="N10" s="19"/>
      <c r="O10" s="19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20">
        <v>6</v>
      </c>
      <c r="AA10" s="20">
        <v>10</v>
      </c>
      <c r="AB10" s="16"/>
      <c r="AC10" s="16"/>
      <c r="AD10" s="21">
        <v>6</v>
      </c>
      <c r="AE10" s="21">
        <v>5</v>
      </c>
      <c r="AF10" s="21">
        <v>6</v>
      </c>
      <c r="AG10" s="21">
        <v>5</v>
      </c>
      <c r="AH10" s="16"/>
      <c r="AI10" s="16"/>
      <c r="AJ10" s="16"/>
      <c r="AK10" s="16"/>
      <c r="AL10" s="20">
        <v>5</v>
      </c>
      <c r="AM10" s="20">
        <v>5</v>
      </c>
      <c r="AN10" s="16"/>
      <c r="AO10" s="16"/>
      <c r="AP10" s="22">
        <v>6</v>
      </c>
      <c r="AQ10" s="16"/>
      <c r="AR10" s="16"/>
      <c r="AS10" s="16"/>
      <c r="AT10" s="16"/>
      <c r="AU10" s="16"/>
      <c r="AV10" s="23"/>
      <c r="AW10" s="23"/>
      <c r="AX10" s="23"/>
      <c r="AY10" s="23"/>
      <c r="AZ10" s="23"/>
      <c r="BA10" s="23"/>
      <c r="BB10" s="24">
        <v>12</v>
      </c>
      <c r="BC10" s="24">
        <v>10</v>
      </c>
      <c r="BD10" s="20">
        <v>5</v>
      </c>
      <c r="BE10" s="25">
        <v>6</v>
      </c>
      <c r="BF10" s="23"/>
      <c r="BG10" s="23"/>
      <c r="BH10" s="25">
        <v>6</v>
      </c>
      <c r="BI10" s="22">
        <v>6</v>
      </c>
      <c r="BJ10" s="23"/>
      <c r="BK10" s="23"/>
      <c r="BL10" s="23"/>
      <c r="BM10" s="23"/>
      <c r="BN10" s="23"/>
      <c r="BO10" s="23"/>
      <c r="BP10" s="23"/>
      <c r="BQ10" s="23"/>
      <c r="BR10" s="26">
        <f t="shared" ref="BR10:BR26" si="0">SUM(D10:BQ10)</f>
        <v>109</v>
      </c>
      <c r="BS10" s="32">
        <f>SUM(D10+F10+H10+J10+L10+N10+P10+R10+T10+V10+X10+Z10+AB10+AD10+AF10+AH10+AJ10+AL10+AN10+AP10+AR10+AT10+AV10+AX10+AZ10+BB10+BD10+BF10+BH10+BJ10+BL10+BN10)</f>
        <v>52</v>
      </c>
      <c r="BT10" s="28">
        <f>SUM(E10+G10+I10+K10+M10+O10+Q10+S10+U10+W10+Y10+AA10+AC10+AE10+AG10+AI10+AK10+AM10+AO10+AQ10+AS10+AU10+AW10+AY10+BA10+BC10+BE10+BG10+BI10+BK10+BM10+BO10)</f>
        <v>57</v>
      </c>
    </row>
    <row r="11" spans="1:72" ht="15" customHeight="1" x14ac:dyDescent="0.25">
      <c r="A11" s="34" t="s">
        <v>43</v>
      </c>
      <c r="B11" s="35" t="s">
        <v>44</v>
      </c>
      <c r="C11" s="35" t="s">
        <v>45</v>
      </c>
      <c r="D11" s="16"/>
      <c r="E11" s="16"/>
      <c r="F11" s="16"/>
      <c r="G11" s="16"/>
      <c r="H11" s="19"/>
      <c r="I11" s="19"/>
      <c r="J11" s="17"/>
      <c r="K11" s="17"/>
      <c r="L11" s="19"/>
      <c r="M11" s="19"/>
      <c r="N11" s="19"/>
      <c r="O11" s="19"/>
      <c r="P11" s="16"/>
      <c r="Q11" s="16"/>
      <c r="R11" s="16"/>
      <c r="S11" s="16"/>
      <c r="T11" s="36">
        <v>6</v>
      </c>
      <c r="U11" s="36">
        <v>6</v>
      </c>
      <c r="V11" s="16"/>
      <c r="W11" s="16"/>
      <c r="X11" s="21">
        <v>6</v>
      </c>
      <c r="Y11" s="21">
        <v>6</v>
      </c>
      <c r="Z11" s="30"/>
      <c r="AA11" s="20">
        <v>6</v>
      </c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22">
        <v>6</v>
      </c>
      <c r="AO11" s="22">
        <v>6</v>
      </c>
      <c r="AP11" s="16"/>
      <c r="AQ11" s="16"/>
      <c r="AR11" s="155">
        <v>6</v>
      </c>
      <c r="AS11" s="155">
        <v>6</v>
      </c>
      <c r="AT11" s="16"/>
      <c r="AU11" s="16"/>
      <c r="AV11" s="24">
        <v>6</v>
      </c>
      <c r="AW11" s="24">
        <v>6</v>
      </c>
      <c r="AX11" s="24">
        <v>6</v>
      </c>
      <c r="AY11" s="24">
        <v>6</v>
      </c>
      <c r="AZ11" s="23"/>
      <c r="BA11" s="23"/>
      <c r="BB11" s="23"/>
      <c r="BC11" s="23"/>
      <c r="BD11" s="23"/>
      <c r="BE11" s="23"/>
      <c r="BF11" s="25">
        <v>6</v>
      </c>
      <c r="BG11" s="25">
        <v>6</v>
      </c>
      <c r="BH11" s="23"/>
      <c r="BI11" s="23"/>
      <c r="BJ11" s="25">
        <v>6</v>
      </c>
      <c r="BK11" s="25">
        <v>6</v>
      </c>
      <c r="BL11" s="23"/>
      <c r="BM11" s="23"/>
      <c r="BN11" s="23"/>
      <c r="BO11" s="23"/>
      <c r="BP11" s="23"/>
      <c r="BQ11" s="23"/>
      <c r="BR11" s="26">
        <f t="shared" si="0"/>
        <v>102</v>
      </c>
      <c r="BS11" s="27">
        <f t="shared" ref="BS11:BS25" si="1">SUM(D11+F11+H11+J11+L11+N11+P11+R11+T11+V11+X11+Z11+AB11+AD11+AF11+AH11+AJ11+AL11+AN11+AP11+AR11+AT11+AV11+AX11+AZ11+BB11+BD11+BF11+BH11+BJ11+BL11)</f>
        <v>48</v>
      </c>
      <c r="BT11" s="33">
        <f>SUM(E11+G11+I11+K11+M11+O11+Q11+S11+U11+W11+Y11+AA11+AC11+AE11+AG11+AI11+AK11+AM11+AO11+AQ11+AS11+AU11+AW11+AY11+BA11+BC11+BE11+BG11+BI11+BK11+BM11+BO11)</f>
        <v>54</v>
      </c>
    </row>
    <row r="12" spans="1:72" ht="15" customHeight="1" x14ac:dyDescent="0.25">
      <c r="A12" s="14" t="s">
        <v>39</v>
      </c>
      <c r="B12" s="15" t="s">
        <v>40</v>
      </c>
      <c r="C12" s="15" t="s">
        <v>42</v>
      </c>
      <c r="D12" s="16"/>
      <c r="E12" s="16"/>
      <c r="F12" s="21">
        <v>3</v>
      </c>
      <c r="G12" s="21">
        <v>6</v>
      </c>
      <c r="H12" s="18">
        <v>4</v>
      </c>
      <c r="I12" s="15">
        <v>5</v>
      </c>
      <c r="J12" s="19"/>
      <c r="K12" s="17"/>
      <c r="L12" s="19"/>
      <c r="M12" s="19"/>
      <c r="N12" s="19"/>
      <c r="O12" s="19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21">
        <v>5</v>
      </c>
      <c r="AE12" s="21">
        <v>6</v>
      </c>
      <c r="AF12" s="16"/>
      <c r="AG12" s="16"/>
      <c r="AH12" s="16"/>
      <c r="AI12" s="16"/>
      <c r="AJ12" s="16"/>
      <c r="AK12" s="16"/>
      <c r="AL12" s="20">
        <v>6</v>
      </c>
      <c r="AM12" s="20">
        <v>6</v>
      </c>
      <c r="AN12" s="30"/>
      <c r="AO12" s="16"/>
      <c r="AP12" s="22">
        <v>5</v>
      </c>
      <c r="AQ12" s="16"/>
      <c r="AR12" s="23"/>
      <c r="AS12" s="23"/>
      <c r="AT12" s="16"/>
      <c r="AU12" s="16"/>
      <c r="AV12" s="23"/>
      <c r="AW12" s="23"/>
      <c r="AX12" s="23"/>
      <c r="AY12" s="23"/>
      <c r="AZ12" s="23"/>
      <c r="BA12" s="23"/>
      <c r="BB12" s="24">
        <v>10</v>
      </c>
      <c r="BC12" s="24">
        <v>12</v>
      </c>
      <c r="BD12" s="156">
        <v>6</v>
      </c>
      <c r="BE12" s="20">
        <v>5</v>
      </c>
      <c r="BF12" s="23"/>
      <c r="BG12" s="23"/>
      <c r="BH12" s="22">
        <v>5</v>
      </c>
      <c r="BI12" s="25">
        <v>5</v>
      </c>
      <c r="BJ12" s="23"/>
      <c r="BK12" s="23"/>
      <c r="BL12" s="23"/>
      <c r="BM12" s="23"/>
      <c r="BN12" s="23"/>
      <c r="BO12" s="23"/>
      <c r="BP12" s="23"/>
      <c r="BQ12" s="23"/>
      <c r="BR12" s="26">
        <f t="shared" si="0"/>
        <v>89</v>
      </c>
      <c r="BS12" s="27">
        <f t="shared" si="1"/>
        <v>44</v>
      </c>
      <c r="BT12" s="33">
        <f>SUM(E12+G12+I12+K12+M12+O12+Q12+S12+U12+W12+Y12+AA12+AC12+AE12+AG12+AI12+AK12+AM12+AO12+AQ12+AS12+AU12+AW12+AY12+BA12+BC12+BE12+BG12+BI12+BK12+BM12+BO12)</f>
        <v>45</v>
      </c>
    </row>
    <row r="13" spans="1:72" ht="15" customHeight="1" x14ac:dyDescent="0.25">
      <c r="A13" s="14" t="s">
        <v>46</v>
      </c>
      <c r="B13" s="15" t="s">
        <v>47</v>
      </c>
      <c r="C13" s="15" t="s">
        <v>48</v>
      </c>
      <c r="D13" s="16"/>
      <c r="E13" s="16"/>
      <c r="F13" s="21">
        <v>6</v>
      </c>
      <c r="G13" s="16"/>
      <c r="H13" s="15">
        <v>6</v>
      </c>
      <c r="I13" s="15">
        <v>6</v>
      </c>
      <c r="J13" s="17"/>
      <c r="K13" s="17"/>
      <c r="L13" s="19"/>
      <c r="M13" s="19"/>
      <c r="N13" s="19"/>
      <c r="O13" s="19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37">
        <v>12</v>
      </c>
      <c r="AA13" s="16"/>
      <c r="AB13" s="16"/>
      <c r="AC13" s="16"/>
      <c r="AD13" s="16"/>
      <c r="AE13" s="16"/>
      <c r="AF13" s="16"/>
      <c r="AG13" s="36">
        <v>6</v>
      </c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23"/>
      <c r="AW13" s="23"/>
      <c r="AX13" s="23"/>
      <c r="AY13" s="23"/>
      <c r="AZ13" s="23"/>
      <c r="BA13" s="23"/>
      <c r="BB13" s="23"/>
      <c r="BC13" s="24">
        <v>8</v>
      </c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6">
        <f t="shared" si="0"/>
        <v>44</v>
      </c>
      <c r="BS13" s="27">
        <f t="shared" si="1"/>
        <v>24</v>
      </c>
      <c r="BT13" s="33">
        <f>SUM(E13+G13+I13+K13+M13+O13+Q13+S13+U13+W13+Y13+AA13+AC13+AE13+AG13+AI13+AK13+AM13+AO13+AQ13+AS13+AU13+AW13+AY13+BA13+BC13+BE13+BG13+BI13+BK13+BM13+BO13)</f>
        <v>20</v>
      </c>
    </row>
    <row r="14" spans="1:72" ht="15" customHeight="1" x14ac:dyDescent="0.25">
      <c r="A14" s="34" t="s">
        <v>49</v>
      </c>
      <c r="B14" s="35" t="s">
        <v>50</v>
      </c>
      <c r="C14" s="35" t="s">
        <v>51</v>
      </c>
      <c r="D14" s="16"/>
      <c r="E14" s="16"/>
      <c r="F14" s="16"/>
      <c r="G14" s="16"/>
      <c r="H14" s="19"/>
      <c r="I14" s="19"/>
      <c r="J14" s="19"/>
      <c r="K14" s="17"/>
      <c r="L14" s="19"/>
      <c r="M14" s="19"/>
      <c r="N14" s="19"/>
      <c r="O14" s="19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23"/>
      <c r="AW14" s="23"/>
      <c r="AX14" s="23"/>
      <c r="AY14" s="23"/>
      <c r="AZ14" s="23"/>
      <c r="BA14" s="23"/>
      <c r="BB14" s="24">
        <v>8</v>
      </c>
      <c r="BC14" s="24">
        <v>6</v>
      </c>
      <c r="BD14" s="23"/>
      <c r="BE14" s="23"/>
      <c r="BF14" s="23"/>
      <c r="BG14" s="23"/>
      <c r="BH14" s="23"/>
      <c r="BI14" s="23"/>
      <c r="BJ14" s="23"/>
      <c r="BK14" s="23"/>
      <c r="BL14" s="31">
        <v>6</v>
      </c>
      <c r="BM14" s="31">
        <v>6</v>
      </c>
      <c r="BN14" s="23"/>
      <c r="BO14" s="23"/>
      <c r="BP14" s="23"/>
      <c r="BQ14" s="23"/>
      <c r="BR14" s="26">
        <f t="shared" si="0"/>
        <v>26</v>
      </c>
      <c r="BS14" s="27">
        <f t="shared" si="1"/>
        <v>14</v>
      </c>
      <c r="BT14" s="33">
        <f>SUM(E14+G14+I14+K14+M14+O14+Q14+S14+U14+W14+Y14+AA14+AC14+AE14+AG14+AI14+AK14+AM14+AO14+AQ14+AS14+AU14+AW14+AY14+BA14+BC14+BE14+BG14+BI14+BK14+BM14+BO14)</f>
        <v>12</v>
      </c>
    </row>
    <row r="15" spans="1:72" ht="15" customHeight="1" x14ac:dyDescent="0.25">
      <c r="A15" s="34" t="s">
        <v>52</v>
      </c>
      <c r="B15" s="35" t="s">
        <v>53</v>
      </c>
      <c r="C15" s="35" t="s">
        <v>54</v>
      </c>
      <c r="D15" s="16"/>
      <c r="E15" s="16"/>
      <c r="F15" s="16"/>
      <c r="G15" s="16"/>
      <c r="H15" s="15">
        <v>5</v>
      </c>
      <c r="I15" s="19"/>
      <c r="J15" s="17"/>
      <c r="K15" s="17"/>
      <c r="L15" s="19"/>
      <c r="M15" s="19"/>
      <c r="N15" s="19"/>
      <c r="O15" s="19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36">
        <v>4</v>
      </c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23"/>
      <c r="AW15" s="23"/>
      <c r="AX15" s="23"/>
      <c r="AY15" s="23"/>
      <c r="AZ15" s="24">
        <v>6</v>
      </c>
      <c r="BA15" s="24">
        <v>6</v>
      </c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6">
        <f t="shared" si="0"/>
        <v>21</v>
      </c>
      <c r="BS15" s="27">
        <f t="shared" si="1"/>
        <v>11</v>
      </c>
      <c r="BT15" s="33">
        <f>SUM(E15+G15+I15+K15+M15+O15+Q15+S15+U15+W15+Y15+AA15+AC15+AE15+AG15+AI15+AK15+AM15+AO15+AQ15++AS15+AU15+AW15+AY15+BA15+BC15+BE15+BG15+BI15+BK15+BM15+BO15)</f>
        <v>10</v>
      </c>
    </row>
    <row r="16" spans="1:72" ht="15" customHeight="1" x14ac:dyDescent="0.25">
      <c r="A16" s="14" t="s">
        <v>55</v>
      </c>
      <c r="B16" s="15" t="s">
        <v>56</v>
      </c>
      <c r="C16" s="15" t="s">
        <v>57</v>
      </c>
      <c r="D16" s="21">
        <v>6</v>
      </c>
      <c r="E16" s="35">
        <v>6</v>
      </c>
      <c r="F16" s="16"/>
      <c r="G16" s="16"/>
      <c r="H16" s="19"/>
      <c r="I16" s="19"/>
      <c r="J16" s="17"/>
      <c r="K16" s="17"/>
      <c r="L16" s="19"/>
      <c r="M16" s="19"/>
      <c r="N16" s="19"/>
      <c r="O16" s="19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37">
        <v>4</v>
      </c>
      <c r="AA16" s="20">
        <v>4</v>
      </c>
      <c r="AB16" s="16"/>
      <c r="AC16" s="16"/>
      <c r="AD16" s="16"/>
      <c r="AE16" s="16"/>
      <c r="AF16" s="16"/>
      <c r="AG16" s="30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6">
        <f t="shared" si="0"/>
        <v>20</v>
      </c>
      <c r="BS16" s="27">
        <f t="shared" si="1"/>
        <v>10</v>
      </c>
      <c r="BT16" s="33">
        <f t="shared" ref="BT16:BT23" si="2">SUM(E16+G16+I16+K16+M16+O16+Q16+S16+U16+W16+Y16+AA16+AC16+AE16+AG16+AI16+AK16+AM16+AO16+AQ16+AS16+AU16+AW16+AY16+BA16+BC16+BE16+BG16+BI16+BK16+BM16+BO16)</f>
        <v>10</v>
      </c>
    </row>
    <row r="17" spans="1:72" ht="15" customHeight="1" x14ac:dyDescent="0.25">
      <c r="A17" s="38" t="s">
        <v>46</v>
      </c>
      <c r="B17" s="39" t="s">
        <v>47</v>
      </c>
      <c r="C17" s="39" t="s">
        <v>58</v>
      </c>
      <c r="D17" s="16"/>
      <c r="E17" s="16"/>
      <c r="F17" s="16"/>
      <c r="G17" s="16"/>
      <c r="H17" s="19"/>
      <c r="I17" s="19"/>
      <c r="J17" s="19"/>
      <c r="K17" s="17"/>
      <c r="L17" s="40"/>
      <c r="M17" s="19"/>
      <c r="N17" s="19"/>
      <c r="O17" s="19"/>
      <c r="P17" s="30"/>
      <c r="Q17" s="16"/>
      <c r="R17" s="16"/>
      <c r="S17" s="16"/>
      <c r="T17" s="16"/>
      <c r="U17" s="16"/>
      <c r="V17" s="16"/>
      <c r="W17" s="16"/>
      <c r="X17" s="16"/>
      <c r="Y17" s="16"/>
      <c r="Z17" s="22">
        <v>8</v>
      </c>
      <c r="AA17" s="20">
        <v>8</v>
      </c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6">
        <f t="shared" si="0"/>
        <v>16</v>
      </c>
      <c r="BS17" s="27">
        <f t="shared" si="1"/>
        <v>8</v>
      </c>
      <c r="BT17" s="33">
        <f t="shared" si="2"/>
        <v>8</v>
      </c>
    </row>
    <row r="18" spans="1:72" ht="15" customHeight="1" x14ac:dyDescent="0.25">
      <c r="A18" s="34" t="s">
        <v>59</v>
      </c>
      <c r="B18" s="35" t="s">
        <v>60</v>
      </c>
      <c r="C18" s="35" t="s">
        <v>61</v>
      </c>
      <c r="D18" s="16"/>
      <c r="E18" s="16"/>
      <c r="F18" s="16"/>
      <c r="G18" s="16"/>
      <c r="H18" s="19"/>
      <c r="I18" s="19"/>
      <c r="J18" s="19"/>
      <c r="K18" s="17"/>
      <c r="L18" s="19"/>
      <c r="M18" s="22">
        <v>5</v>
      </c>
      <c r="N18" s="19"/>
      <c r="O18" s="19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1">
        <v>5</v>
      </c>
      <c r="BG18" s="41">
        <v>5</v>
      </c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6">
        <f t="shared" si="0"/>
        <v>15</v>
      </c>
      <c r="BS18" s="27">
        <f t="shared" si="1"/>
        <v>5</v>
      </c>
      <c r="BT18" s="33">
        <f t="shared" si="2"/>
        <v>10</v>
      </c>
    </row>
    <row r="19" spans="1:72" ht="15" customHeight="1" x14ac:dyDescent="0.25">
      <c r="A19" s="38" t="s">
        <v>62</v>
      </c>
      <c r="B19" s="39" t="s">
        <v>63</v>
      </c>
      <c r="C19" s="39" t="s">
        <v>64</v>
      </c>
      <c r="D19" s="16"/>
      <c r="E19" s="16"/>
      <c r="F19" s="16"/>
      <c r="G19" s="16"/>
      <c r="H19" s="19"/>
      <c r="I19" s="19"/>
      <c r="J19" s="19"/>
      <c r="K19" s="17"/>
      <c r="L19" s="19"/>
      <c r="M19" s="19"/>
      <c r="N19" s="19"/>
      <c r="O19" s="19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2">
        <v>2</v>
      </c>
      <c r="AA19" s="20">
        <v>12</v>
      </c>
      <c r="AB19" s="16"/>
      <c r="AC19" s="16"/>
      <c r="AD19" s="16"/>
      <c r="AE19" s="16"/>
      <c r="AF19" s="16"/>
      <c r="AG19" s="30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6">
        <f t="shared" si="0"/>
        <v>14</v>
      </c>
      <c r="BS19" s="27">
        <f t="shared" si="1"/>
        <v>2</v>
      </c>
      <c r="BT19" s="33">
        <f t="shared" si="2"/>
        <v>12</v>
      </c>
    </row>
    <row r="20" spans="1:72" ht="15" customHeight="1" x14ac:dyDescent="0.25">
      <c r="A20" s="34" t="s">
        <v>65</v>
      </c>
      <c r="B20" s="35" t="s">
        <v>66</v>
      </c>
      <c r="C20" s="35" t="s">
        <v>67</v>
      </c>
      <c r="D20" s="16"/>
      <c r="E20" s="16"/>
      <c r="F20" s="16"/>
      <c r="G20" s="16"/>
      <c r="H20" s="19"/>
      <c r="I20" s="19"/>
      <c r="J20" s="17"/>
      <c r="K20" s="17"/>
      <c r="L20" s="22">
        <v>6</v>
      </c>
      <c r="M20" s="19"/>
      <c r="N20" s="19"/>
      <c r="O20" s="19"/>
      <c r="P20" s="22">
        <v>6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6">
        <f t="shared" si="0"/>
        <v>12</v>
      </c>
      <c r="BS20" s="27">
        <f t="shared" si="1"/>
        <v>12</v>
      </c>
      <c r="BT20" s="33">
        <f t="shared" si="2"/>
        <v>0</v>
      </c>
    </row>
    <row r="21" spans="1:72" ht="15" customHeight="1" x14ac:dyDescent="0.25">
      <c r="A21" s="14" t="s">
        <v>68</v>
      </c>
      <c r="B21" s="15" t="s">
        <v>69</v>
      </c>
      <c r="C21" s="15" t="s">
        <v>70</v>
      </c>
      <c r="D21" s="16"/>
      <c r="E21" s="16"/>
      <c r="F21" s="42"/>
      <c r="G21" s="42"/>
      <c r="H21" s="42"/>
      <c r="I21" s="42"/>
      <c r="J21" s="42"/>
      <c r="K21" s="17"/>
      <c r="L21" s="19"/>
      <c r="M21" s="22">
        <v>6</v>
      </c>
      <c r="N21" s="19"/>
      <c r="O21" s="19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20">
        <v>2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0">
        <v>4</v>
      </c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6">
        <f t="shared" si="0"/>
        <v>12</v>
      </c>
      <c r="BS21" s="27">
        <f t="shared" si="1"/>
        <v>4</v>
      </c>
      <c r="BT21" s="33">
        <f t="shared" si="2"/>
        <v>8</v>
      </c>
    </row>
    <row r="22" spans="1:72" ht="15" customHeight="1" x14ac:dyDescent="0.25">
      <c r="A22" s="14" t="s">
        <v>71</v>
      </c>
      <c r="B22" s="15" t="s">
        <v>72</v>
      </c>
      <c r="C22" s="39" t="s">
        <v>73</v>
      </c>
      <c r="D22" s="16"/>
      <c r="E22" s="16"/>
      <c r="F22" s="21">
        <v>4</v>
      </c>
      <c r="G22" s="16"/>
      <c r="H22" s="19"/>
      <c r="I22" s="19"/>
      <c r="J22" s="17"/>
      <c r="K22" s="17"/>
      <c r="L22" s="17"/>
      <c r="M22" s="19"/>
      <c r="N22" s="18">
        <v>6</v>
      </c>
      <c r="O22" s="19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30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6">
        <f t="shared" si="0"/>
        <v>10</v>
      </c>
      <c r="BS22" s="27">
        <f t="shared" si="1"/>
        <v>10</v>
      </c>
      <c r="BT22" s="33">
        <f t="shared" si="2"/>
        <v>0</v>
      </c>
    </row>
    <row r="23" spans="1:72" ht="15" customHeight="1" x14ac:dyDescent="0.25">
      <c r="A23" s="34" t="s">
        <v>74</v>
      </c>
      <c r="B23" s="35" t="s">
        <v>75</v>
      </c>
      <c r="C23" s="35" t="s">
        <v>76</v>
      </c>
      <c r="D23" s="16"/>
      <c r="E23" s="16"/>
      <c r="F23" s="16"/>
      <c r="G23" s="16"/>
      <c r="H23" s="19"/>
      <c r="I23" s="19"/>
      <c r="J23" s="17"/>
      <c r="K23" s="17"/>
      <c r="L23" s="17"/>
      <c r="M23" s="19"/>
      <c r="N23" s="17"/>
      <c r="O23" s="19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22">
        <v>10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6">
        <f t="shared" si="0"/>
        <v>10</v>
      </c>
      <c r="BS23" s="27">
        <f t="shared" si="1"/>
        <v>10</v>
      </c>
      <c r="BT23" s="33">
        <f t="shared" si="2"/>
        <v>0</v>
      </c>
    </row>
    <row r="24" spans="1:72" ht="15" customHeight="1" x14ac:dyDescent="0.25">
      <c r="A24" s="43" t="s">
        <v>77</v>
      </c>
      <c r="B24" s="44" t="s">
        <v>78</v>
      </c>
      <c r="C24" s="44" t="s">
        <v>79</v>
      </c>
      <c r="D24" s="45"/>
      <c r="E24" s="45"/>
      <c r="F24" s="45"/>
      <c r="G24" s="45"/>
      <c r="H24" s="46"/>
      <c r="I24" s="46"/>
      <c r="J24" s="46"/>
      <c r="K24" s="47"/>
      <c r="L24" s="46"/>
      <c r="M24" s="46"/>
      <c r="N24" s="46"/>
      <c r="O24" s="46"/>
      <c r="P24" s="45"/>
      <c r="Q24" s="45"/>
      <c r="R24" s="48">
        <v>6</v>
      </c>
      <c r="S24" s="45"/>
      <c r="T24" s="45"/>
      <c r="U24" s="45"/>
      <c r="V24" s="45"/>
      <c r="W24" s="45"/>
      <c r="X24" s="45"/>
      <c r="Y24" s="45"/>
      <c r="Z24" s="45"/>
      <c r="AA24" s="16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16"/>
      <c r="BG24" s="16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26">
        <f t="shared" si="0"/>
        <v>6</v>
      </c>
      <c r="BS24" s="27">
        <f t="shared" si="1"/>
        <v>6</v>
      </c>
      <c r="BT24" s="33">
        <f>SUM(E24+G24+I24+K24+M24+O24+Q24+S24+U24+W24+Y24+AA24+AC24+AE24+AG24+AI24+AK24+AM24+AO24+AQ24+AU24+AS24+AW24+AY24+BA24+BC24+BE24+BG24+BI24+BK24+BM24+BO24)</f>
        <v>0</v>
      </c>
    </row>
    <row r="25" spans="1:72" ht="15" customHeight="1" thickBot="1" x14ac:dyDescent="0.3">
      <c r="A25" s="43" t="s">
        <v>71</v>
      </c>
      <c r="B25" s="44" t="s">
        <v>72</v>
      </c>
      <c r="C25" s="44" t="s">
        <v>80</v>
      </c>
      <c r="D25" s="45"/>
      <c r="E25" s="45"/>
      <c r="F25" s="48">
        <v>5</v>
      </c>
      <c r="G25" s="45"/>
      <c r="H25" s="46"/>
      <c r="I25" s="46"/>
      <c r="J25" s="47"/>
      <c r="K25" s="47"/>
      <c r="L25" s="46"/>
      <c r="M25" s="47"/>
      <c r="N25" s="46"/>
      <c r="O25" s="47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16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9"/>
      <c r="AW25" s="49"/>
      <c r="AX25" s="49"/>
      <c r="AY25" s="49"/>
      <c r="AZ25" s="49"/>
      <c r="BA25" s="49"/>
      <c r="BB25" s="23"/>
      <c r="BC25" s="49"/>
      <c r="BD25" s="49"/>
      <c r="BE25" s="49"/>
      <c r="BF25" s="49"/>
      <c r="BG25" s="49"/>
      <c r="BH25" s="49"/>
      <c r="BI25" s="49"/>
      <c r="BJ25" s="49"/>
      <c r="BK25" s="49"/>
      <c r="BL25" s="16"/>
      <c r="BM25" s="16"/>
      <c r="BN25" s="49"/>
      <c r="BO25" s="49"/>
      <c r="BP25" s="49"/>
      <c r="BQ25" s="49"/>
      <c r="BR25" s="26">
        <f t="shared" si="0"/>
        <v>5</v>
      </c>
      <c r="BS25" s="50">
        <f t="shared" si="1"/>
        <v>5</v>
      </c>
      <c r="BT25" s="51">
        <f>SUM(E25+G25+I25+K25+M25+O25+Q25+S25+U25+W25+Y25+AA25+AC25+AE25+AG25+AI25+AK25+AM25+AO25+AQ25+AS25+AU25+AW25+AY25+BA25+BC25+BE25+BG25+BI25+BK25+BM25+BO25)</f>
        <v>0</v>
      </c>
    </row>
    <row r="26" spans="1:72" s="29" customFormat="1" ht="15" customHeight="1" thickBot="1" x14ac:dyDescent="0.3">
      <c r="A26" s="52"/>
      <c r="B26" s="53"/>
      <c r="C26" s="53"/>
      <c r="D26" s="54">
        <f t="shared" ref="D26:BQ26" si="3">SUM(D10:D25)</f>
        <v>6</v>
      </c>
      <c r="E26" s="54">
        <f t="shared" si="3"/>
        <v>6</v>
      </c>
      <c r="F26" s="54">
        <f t="shared" si="3"/>
        <v>18</v>
      </c>
      <c r="G26" s="54">
        <f t="shared" si="3"/>
        <v>6</v>
      </c>
      <c r="H26" s="54">
        <f t="shared" si="3"/>
        <v>15</v>
      </c>
      <c r="I26" s="54">
        <f t="shared" si="3"/>
        <v>15</v>
      </c>
      <c r="J26" s="54">
        <f t="shared" si="3"/>
        <v>0</v>
      </c>
      <c r="K26" s="54">
        <f t="shared" si="3"/>
        <v>6</v>
      </c>
      <c r="L26" s="54">
        <f t="shared" si="3"/>
        <v>6</v>
      </c>
      <c r="M26" s="54">
        <f t="shared" si="3"/>
        <v>11</v>
      </c>
      <c r="N26" s="54">
        <f t="shared" si="3"/>
        <v>6</v>
      </c>
      <c r="O26" s="54">
        <f t="shared" si="3"/>
        <v>0</v>
      </c>
      <c r="P26" s="54">
        <f t="shared" si="3"/>
        <v>6</v>
      </c>
      <c r="Q26" s="54">
        <f t="shared" si="3"/>
        <v>0</v>
      </c>
      <c r="R26" s="54">
        <f t="shared" si="3"/>
        <v>6</v>
      </c>
      <c r="S26" s="54">
        <f t="shared" si="3"/>
        <v>0</v>
      </c>
      <c r="T26" s="54">
        <f t="shared" si="3"/>
        <v>6</v>
      </c>
      <c r="U26" s="54">
        <f t="shared" si="3"/>
        <v>6</v>
      </c>
      <c r="V26" s="54">
        <f t="shared" si="3"/>
        <v>0</v>
      </c>
      <c r="W26" s="54">
        <f t="shared" si="3"/>
        <v>0</v>
      </c>
      <c r="X26" s="54">
        <f t="shared" si="3"/>
        <v>6</v>
      </c>
      <c r="Y26" s="54">
        <f t="shared" si="3"/>
        <v>6</v>
      </c>
      <c r="Z26" s="54">
        <f t="shared" si="3"/>
        <v>42</v>
      </c>
      <c r="AA26" s="54">
        <f t="shared" si="3"/>
        <v>42</v>
      </c>
      <c r="AB26" s="54">
        <f t="shared" si="3"/>
        <v>0</v>
      </c>
      <c r="AC26" s="54">
        <f t="shared" si="3"/>
        <v>0</v>
      </c>
      <c r="AD26" s="54">
        <f t="shared" si="3"/>
        <v>11</v>
      </c>
      <c r="AE26" s="54">
        <f t="shared" si="3"/>
        <v>11</v>
      </c>
      <c r="AF26" s="54">
        <f t="shared" si="3"/>
        <v>6</v>
      </c>
      <c r="AG26" s="54">
        <f t="shared" si="3"/>
        <v>15</v>
      </c>
      <c r="AH26" s="54">
        <f t="shared" si="3"/>
        <v>0</v>
      </c>
      <c r="AI26" s="54">
        <f t="shared" si="3"/>
        <v>0</v>
      </c>
      <c r="AJ26" s="54">
        <f t="shared" si="3"/>
        <v>0</v>
      </c>
      <c r="AK26" s="54">
        <f t="shared" si="3"/>
        <v>0</v>
      </c>
      <c r="AL26" s="54">
        <f t="shared" si="3"/>
        <v>11</v>
      </c>
      <c r="AM26" s="54">
        <f t="shared" si="3"/>
        <v>11</v>
      </c>
      <c r="AN26" s="54">
        <f t="shared" si="3"/>
        <v>6</v>
      </c>
      <c r="AO26" s="54">
        <f t="shared" si="3"/>
        <v>6</v>
      </c>
      <c r="AP26" s="54">
        <f t="shared" si="3"/>
        <v>11</v>
      </c>
      <c r="AQ26" s="54">
        <f t="shared" si="3"/>
        <v>0</v>
      </c>
      <c r="AR26" s="54">
        <f t="shared" si="3"/>
        <v>6</v>
      </c>
      <c r="AS26" s="54">
        <f t="shared" si="3"/>
        <v>6</v>
      </c>
      <c r="AT26" s="54">
        <f t="shared" si="3"/>
        <v>0</v>
      </c>
      <c r="AU26" s="54">
        <f t="shared" si="3"/>
        <v>0</v>
      </c>
      <c r="AV26" s="54">
        <f t="shared" si="3"/>
        <v>6</v>
      </c>
      <c r="AW26" s="54">
        <f t="shared" si="3"/>
        <v>6</v>
      </c>
      <c r="AX26" s="54">
        <f t="shared" si="3"/>
        <v>6</v>
      </c>
      <c r="AY26" s="54">
        <f t="shared" si="3"/>
        <v>6</v>
      </c>
      <c r="AZ26" s="54">
        <f t="shared" si="3"/>
        <v>6</v>
      </c>
      <c r="BA26" s="54">
        <f t="shared" si="3"/>
        <v>6</v>
      </c>
      <c r="BB26" s="54">
        <f t="shared" si="3"/>
        <v>30</v>
      </c>
      <c r="BC26" s="54">
        <f t="shared" si="3"/>
        <v>36</v>
      </c>
      <c r="BD26" s="54">
        <f t="shared" ref="BD26:BE26" si="4">SUM(BD10:BD25)</f>
        <v>11</v>
      </c>
      <c r="BE26" s="54">
        <f t="shared" si="4"/>
        <v>11</v>
      </c>
      <c r="BF26" s="54">
        <f t="shared" si="3"/>
        <v>15</v>
      </c>
      <c r="BG26" s="54">
        <f t="shared" si="3"/>
        <v>11</v>
      </c>
      <c r="BH26" s="54">
        <f t="shared" si="3"/>
        <v>11</v>
      </c>
      <c r="BI26" s="54">
        <f t="shared" si="3"/>
        <v>11</v>
      </c>
      <c r="BJ26" s="54">
        <f t="shared" si="3"/>
        <v>6</v>
      </c>
      <c r="BK26" s="54">
        <f t="shared" si="3"/>
        <v>6</v>
      </c>
      <c r="BL26" s="54">
        <f t="shared" si="3"/>
        <v>6</v>
      </c>
      <c r="BM26" s="54">
        <f t="shared" si="3"/>
        <v>6</v>
      </c>
      <c r="BN26" s="54">
        <f t="shared" si="3"/>
        <v>0</v>
      </c>
      <c r="BO26" s="54"/>
      <c r="BP26" s="54"/>
      <c r="BQ26" s="54">
        <f t="shared" si="3"/>
        <v>0</v>
      </c>
      <c r="BR26" s="55">
        <f t="shared" si="0"/>
        <v>511</v>
      </c>
      <c r="BS26" s="56">
        <f>SUM(BQ10:BR25)</f>
        <v>511</v>
      </c>
      <c r="BT26" s="57"/>
    </row>
    <row r="29" spans="1:72" ht="15" customHeight="1" x14ac:dyDescent="0.25">
      <c r="F29" s="29"/>
      <c r="G29" s="29"/>
    </row>
    <row r="30" spans="1:72" ht="15" customHeight="1" x14ac:dyDescent="0.25">
      <c r="F30" s="29"/>
      <c r="G30" s="29"/>
    </row>
    <row r="31" spans="1:72" ht="15" customHeight="1" x14ac:dyDescent="0.25">
      <c r="F31" s="29"/>
      <c r="G31" s="29"/>
    </row>
    <row r="32" spans="1:72" ht="15" customHeight="1" x14ac:dyDescent="0.25">
      <c r="F32" s="29"/>
      <c r="G32" s="29"/>
    </row>
    <row r="33" spans="6:7" ht="15" customHeight="1" x14ac:dyDescent="0.25">
      <c r="F33" s="29"/>
      <c r="G33" s="29"/>
    </row>
    <row r="34" spans="6:7" ht="15" customHeight="1" x14ac:dyDescent="0.25">
      <c r="F34" s="29"/>
      <c r="G34" s="29"/>
    </row>
    <row r="35" spans="6:7" ht="15" customHeight="1" x14ac:dyDescent="0.25">
      <c r="F35" s="29"/>
      <c r="G35" s="29"/>
    </row>
    <row r="36" spans="6:7" ht="15" customHeight="1" x14ac:dyDescent="0.25">
      <c r="F36" s="29"/>
      <c r="G36" s="29"/>
    </row>
    <row r="37" spans="6:7" ht="15" customHeight="1" x14ac:dyDescent="0.25">
      <c r="F37" s="29"/>
      <c r="G37" s="29"/>
    </row>
    <row r="38" spans="6:7" ht="15" customHeight="1" x14ac:dyDescent="0.25">
      <c r="F38" s="29"/>
      <c r="G38" s="29"/>
    </row>
    <row r="39" spans="6:7" ht="15" customHeight="1" x14ac:dyDescent="0.25">
      <c r="F39" s="29"/>
      <c r="G39" s="29"/>
    </row>
    <row r="40" spans="6:7" ht="15" customHeight="1" x14ac:dyDescent="0.25">
      <c r="F40" s="29"/>
      <c r="G40" s="29"/>
    </row>
    <row r="41" spans="6:7" ht="15" customHeight="1" x14ac:dyDescent="0.25">
      <c r="F41" s="29"/>
      <c r="G41" s="29"/>
    </row>
  </sheetData>
  <sortState ref="A10:BT25">
    <sortCondition descending="1" ref="BR10:BR25"/>
  </sortState>
  <mergeCells count="35">
    <mergeCell ref="BS8:BT8"/>
    <mergeCell ref="BF8:BG8"/>
    <mergeCell ref="BH8:BI8"/>
    <mergeCell ref="BJ8:BK8"/>
    <mergeCell ref="BL8:BM8"/>
    <mergeCell ref="BN8:BO8"/>
    <mergeCell ref="AZ8:BA8"/>
    <mergeCell ref="A4:BR4"/>
    <mergeCell ref="A5:BR5"/>
    <mergeCell ref="D8:E8"/>
    <mergeCell ref="F8:G8"/>
    <mergeCell ref="H8:I8"/>
    <mergeCell ref="J8:K8"/>
    <mergeCell ref="L8:M8"/>
    <mergeCell ref="N8:O8"/>
    <mergeCell ref="P8:Q8"/>
    <mergeCell ref="R8:S8"/>
    <mergeCell ref="BD8:BE8"/>
    <mergeCell ref="T8:U8"/>
    <mergeCell ref="V8:W8"/>
    <mergeCell ref="AD8:AE8"/>
    <mergeCell ref="BB8:BC8"/>
    <mergeCell ref="X8:Y8"/>
    <mergeCell ref="Z8:AA8"/>
    <mergeCell ref="AB8:AC8"/>
    <mergeCell ref="AV8:AW8"/>
    <mergeCell ref="AX8:AY8"/>
    <mergeCell ref="AF8:AG8"/>
    <mergeCell ref="AH8:AI8"/>
    <mergeCell ref="AJ8:AK8"/>
    <mergeCell ref="AL8:AM8"/>
    <mergeCell ref="AN8:AO8"/>
    <mergeCell ref="AP8:AQ8"/>
    <mergeCell ref="AR8:AS8"/>
    <mergeCell ref="AT8:AU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M143"/>
  <sheetViews>
    <sheetView workbookViewId="0">
      <pane xSplit="3" topLeftCell="FP1" activePane="topRight" state="frozen"/>
      <selection pane="topRight" activeCell="C33" sqref="A10:GN100"/>
    </sheetView>
  </sheetViews>
  <sheetFormatPr defaultColWidth="9.109375" defaultRowHeight="15" customHeight="1" x14ac:dyDescent="0.3"/>
  <cols>
    <col min="1" max="2" width="18.88671875" style="62" customWidth="1"/>
    <col min="3" max="3" width="26.6640625" style="62" bestFit="1" customWidth="1"/>
    <col min="4" max="115" width="7" style="62" customWidth="1"/>
    <col min="116" max="122" width="7" style="62" hidden="1" customWidth="1"/>
    <col min="123" max="188" width="7" style="62" customWidth="1"/>
    <col min="189" max="16384" width="9.109375" style="62"/>
  </cols>
  <sheetData>
    <row r="1" spans="1:351" ht="15" customHeight="1" x14ac:dyDescent="0.3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60"/>
      <c r="GH1" s="61"/>
      <c r="GI1" s="61"/>
      <c r="GJ1" s="61"/>
      <c r="GK1" s="61"/>
      <c r="GL1" s="61"/>
      <c r="GM1" s="61"/>
      <c r="GN1" s="61"/>
    </row>
    <row r="2" spans="1:351" ht="15" customHeight="1" x14ac:dyDescent="0.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5"/>
      <c r="GH2" s="61"/>
      <c r="GI2" s="61"/>
      <c r="GJ2" s="61"/>
      <c r="GK2" s="61"/>
      <c r="GL2" s="61"/>
      <c r="GM2" s="61"/>
      <c r="GN2" s="61"/>
    </row>
    <row r="3" spans="1:351" ht="15" customHeight="1" x14ac:dyDescent="0.3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5"/>
      <c r="GH3" s="61"/>
      <c r="GI3" s="61"/>
      <c r="GJ3" s="61"/>
      <c r="GK3" s="61"/>
      <c r="GL3" s="61"/>
      <c r="GM3" s="61"/>
      <c r="GN3" s="61"/>
    </row>
    <row r="4" spans="1:351" ht="24" customHeight="1" x14ac:dyDescent="0.3">
      <c r="A4" s="63"/>
      <c r="B4" s="66"/>
      <c r="C4" s="66"/>
      <c r="D4" s="66" t="s">
        <v>81</v>
      </c>
      <c r="E4" s="66"/>
      <c r="F4" s="66"/>
      <c r="G4" s="66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5"/>
      <c r="GH4" s="61"/>
      <c r="GI4" s="61"/>
      <c r="GJ4" s="61"/>
      <c r="GK4" s="61"/>
      <c r="GL4" s="61"/>
      <c r="GM4" s="61"/>
      <c r="GN4" s="61"/>
    </row>
    <row r="5" spans="1:351" ht="24" customHeight="1" x14ac:dyDescent="0.3">
      <c r="A5" s="63"/>
      <c r="B5" s="67"/>
      <c r="C5" s="64"/>
      <c r="D5" s="66" t="s">
        <v>82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5"/>
      <c r="GH5" s="61"/>
      <c r="GI5" s="61"/>
      <c r="GJ5" s="61"/>
      <c r="GK5" s="61"/>
      <c r="GL5" s="61"/>
      <c r="GM5" s="61"/>
      <c r="GN5" s="61"/>
    </row>
    <row r="6" spans="1:351" ht="15" customHeight="1" x14ac:dyDescent="0.3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5"/>
      <c r="GH6" s="61"/>
      <c r="GI6" s="61"/>
      <c r="GJ6" s="61"/>
      <c r="GK6" s="61"/>
      <c r="GL6" s="61"/>
      <c r="GM6" s="61"/>
      <c r="GN6" s="61"/>
    </row>
    <row r="7" spans="1:351" ht="15" customHeight="1" thickBot="1" x14ac:dyDescent="0.35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5"/>
      <c r="GH7" s="61"/>
      <c r="GI7" s="61"/>
      <c r="GJ7" s="61"/>
      <c r="GK7" s="61"/>
      <c r="GL7" s="61"/>
      <c r="GM7" s="61"/>
      <c r="GN7" s="61"/>
    </row>
    <row r="8" spans="1:351" s="69" customFormat="1" ht="52.5" customHeight="1" x14ac:dyDescent="0.3">
      <c r="A8" s="4" t="s">
        <v>2</v>
      </c>
      <c r="B8" s="5" t="s">
        <v>3</v>
      </c>
      <c r="C8" s="6" t="s">
        <v>4</v>
      </c>
      <c r="D8" s="160" t="s">
        <v>5</v>
      </c>
      <c r="E8" s="160"/>
      <c r="F8" s="160"/>
      <c r="G8" s="160"/>
      <c r="H8" s="160" t="s">
        <v>6</v>
      </c>
      <c r="I8" s="160"/>
      <c r="J8" s="160"/>
      <c r="K8" s="160"/>
      <c r="L8" s="160" t="s">
        <v>7</v>
      </c>
      <c r="M8" s="160"/>
      <c r="N8" s="160"/>
      <c r="O8" s="160"/>
      <c r="P8" s="160" t="s">
        <v>83</v>
      </c>
      <c r="Q8" s="160"/>
      <c r="R8" s="160"/>
      <c r="S8" s="160" t="s">
        <v>8</v>
      </c>
      <c r="T8" s="160"/>
      <c r="U8" s="160"/>
      <c r="V8" s="160"/>
      <c r="W8" s="160"/>
      <c r="X8" s="160" t="s">
        <v>9</v>
      </c>
      <c r="Y8" s="160"/>
      <c r="Z8" s="160"/>
      <c r="AA8" s="160" t="s">
        <v>10</v>
      </c>
      <c r="AB8" s="160"/>
      <c r="AC8" s="160"/>
      <c r="AD8" s="160"/>
      <c r="AE8" s="160" t="s">
        <v>84</v>
      </c>
      <c r="AF8" s="160"/>
      <c r="AG8" s="160" t="s">
        <v>11</v>
      </c>
      <c r="AH8" s="160"/>
      <c r="AI8" s="160" t="s">
        <v>12</v>
      </c>
      <c r="AJ8" s="160"/>
      <c r="AK8" s="160" t="s">
        <v>13</v>
      </c>
      <c r="AL8" s="160"/>
      <c r="AM8" s="160"/>
      <c r="AN8" s="160"/>
      <c r="AO8" s="160" t="s">
        <v>14</v>
      </c>
      <c r="AP8" s="160"/>
      <c r="AQ8" s="157" t="s">
        <v>85</v>
      </c>
      <c r="AR8" s="179"/>
      <c r="AS8" s="179"/>
      <c r="AT8" s="158"/>
      <c r="AU8" s="157" t="s">
        <v>15</v>
      </c>
      <c r="AV8" s="179"/>
      <c r="AW8" s="158"/>
      <c r="AX8" s="157" t="s">
        <v>86</v>
      </c>
      <c r="AY8" s="179"/>
      <c r="AZ8" s="179"/>
      <c r="BA8" s="157" t="s">
        <v>18</v>
      </c>
      <c r="BB8" s="179"/>
      <c r="BC8" s="179"/>
      <c r="BD8" s="158"/>
      <c r="BE8" s="157" t="s">
        <v>19</v>
      </c>
      <c r="BF8" s="179"/>
      <c r="BG8" s="179"/>
      <c r="BH8" s="179"/>
      <c r="BI8" s="179"/>
      <c r="BJ8" s="158"/>
      <c r="BK8" s="157" t="s">
        <v>87</v>
      </c>
      <c r="BL8" s="179"/>
      <c r="BM8" s="179"/>
      <c r="BN8" s="157" t="s">
        <v>20</v>
      </c>
      <c r="BO8" s="179"/>
      <c r="BP8" s="179"/>
      <c r="BQ8" s="157" t="s">
        <v>21</v>
      </c>
      <c r="BR8" s="179"/>
      <c r="BS8" s="179"/>
      <c r="BT8" s="179"/>
      <c r="BU8" s="158"/>
      <c r="BV8" s="157" t="s">
        <v>88</v>
      </c>
      <c r="BW8" s="179"/>
      <c r="BX8" s="179"/>
      <c r="BY8" s="179"/>
      <c r="BZ8" s="174"/>
      <c r="CA8" s="161"/>
      <c r="CB8" s="157" t="s">
        <v>23</v>
      </c>
      <c r="CC8" s="179"/>
      <c r="CD8" s="179"/>
      <c r="CE8" s="179"/>
      <c r="CF8" s="179"/>
      <c r="CG8" s="158"/>
      <c r="CH8" s="157" t="s">
        <v>89</v>
      </c>
      <c r="CI8" s="179"/>
      <c r="CJ8" s="179"/>
      <c r="CK8" s="179"/>
      <c r="CL8" s="179"/>
      <c r="CM8" s="158"/>
      <c r="CN8" s="157" t="s">
        <v>90</v>
      </c>
      <c r="CO8" s="179"/>
      <c r="CP8" s="179"/>
      <c r="CQ8" s="158"/>
      <c r="CR8" s="184" t="s">
        <v>341</v>
      </c>
      <c r="CS8" s="185"/>
      <c r="CT8" s="186"/>
      <c r="CU8" s="157" t="s">
        <v>91</v>
      </c>
      <c r="CV8" s="174"/>
      <c r="CW8" s="174"/>
      <c r="CX8" s="181" t="s">
        <v>92</v>
      </c>
      <c r="CY8" s="182"/>
      <c r="CZ8" s="182"/>
      <c r="DA8" s="182"/>
      <c r="DB8" s="182"/>
      <c r="DC8" s="182"/>
      <c r="DD8" s="183"/>
      <c r="DE8" s="157" t="s">
        <v>93</v>
      </c>
      <c r="DF8" s="179"/>
      <c r="DG8" s="179"/>
      <c r="DH8" s="179"/>
      <c r="DI8" s="179"/>
      <c r="DJ8" s="179"/>
      <c r="DK8" s="158"/>
      <c r="DL8" s="184" t="s">
        <v>94</v>
      </c>
      <c r="DM8" s="185"/>
      <c r="DN8" s="185"/>
      <c r="DO8" s="185"/>
      <c r="DP8" s="185"/>
      <c r="DQ8" s="185"/>
      <c r="DR8" s="186"/>
      <c r="DS8" s="157" t="s">
        <v>95</v>
      </c>
      <c r="DT8" s="179"/>
      <c r="DU8" s="174"/>
      <c r="DV8" s="174"/>
      <c r="DW8" s="174"/>
      <c r="DX8" s="174"/>
      <c r="DY8" s="161"/>
      <c r="DZ8" s="157" t="s">
        <v>96</v>
      </c>
      <c r="EA8" s="179"/>
      <c r="EB8" s="179"/>
      <c r="EC8" s="179"/>
      <c r="ED8" s="179"/>
      <c r="EE8" s="179"/>
      <c r="EF8" s="158"/>
      <c r="EG8" s="157" t="s">
        <v>97</v>
      </c>
      <c r="EH8" s="179"/>
      <c r="EI8" s="179"/>
      <c r="EJ8" s="179"/>
      <c r="EK8" s="179"/>
      <c r="EL8" s="179"/>
      <c r="EM8" s="158"/>
      <c r="EN8" s="157" t="s">
        <v>98</v>
      </c>
      <c r="EO8" s="174"/>
      <c r="EP8" s="174"/>
      <c r="EQ8" s="174"/>
      <c r="ER8" s="174"/>
      <c r="ES8" s="174"/>
      <c r="ET8" s="161"/>
      <c r="EU8" s="167" t="s">
        <v>99</v>
      </c>
      <c r="EV8" s="174"/>
      <c r="EW8" s="174"/>
      <c r="EX8" s="174"/>
      <c r="EY8" s="174"/>
      <c r="EZ8" s="174"/>
      <c r="FA8" s="161"/>
      <c r="FB8" s="167" t="s">
        <v>100</v>
      </c>
      <c r="FC8" s="168"/>
      <c r="FD8" s="167" t="s">
        <v>101</v>
      </c>
      <c r="FE8" s="174"/>
      <c r="FF8" s="161"/>
      <c r="FG8" s="165" t="s">
        <v>102</v>
      </c>
      <c r="FH8" s="180"/>
      <c r="FI8" s="180"/>
      <c r="FJ8" s="180"/>
      <c r="FK8" s="180"/>
      <c r="FL8" s="180"/>
      <c r="FM8" s="169"/>
      <c r="FN8" s="167" t="s">
        <v>103</v>
      </c>
      <c r="FO8" s="174"/>
      <c r="FP8" s="174"/>
      <c r="FQ8" s="161"/>
      <c r="FR8" s="167" t="s">
        <v>32</v>
      </c>
      <c r="FS8" s="175"/>
      <c r="FT8" s="175"/>
      <c r="FU8" s="175"/>
      <c r="FV8" s="168"/>
      <c r="FW8" s="167" t="s">
        <v>104</v>
      </c>
      <c r="FX8" s="174"/>
      <c r="FY8" s="174"/>
      <c r="FZ8" s="174"/>
      <c r="GA8" s="161"/>
      <c r="GB8" s="167" t="s">
        <v>105</v>
      </c>
      <c r="GC8" s="174"/>
      <c r="GD8" s="174"/>
      <c r="GE8" s="174"/>
      <c r="GF8" s="161"/>
      <c r="GG8" s="68" t="s">
        <v>106</v>
      </c>
      <c r="GH8" s="176" t="s">
        <v>36</v>
      </c>
      <c r="GI8" s="177"/>
      <c r="GJ8" s="177"/>
      <c r="GK8" s="177"/>
      <c r="GL8" s="177"/>
      <c r="GM8" s="177"/>
      <c r="GN8" s="178"/>
    </row>
    <row r="9" spans="1:351" s="72" customFormat="1" ht="13.8" x14ac:dyDescent="0.3">
      <c r="A9" s="8"/>
      <c r="B9" s="9"/>
      <c r="C9" s="9"/>
      <c r="D9" s="10" t="s">
        <v>37</v>
      </c>
      <c r="E9" s="10" t="s">
        <v>38</v>
      </c>
      <c r="F9" s="10" t="s">
        <v>107</v>
      </c>
      <c r="G9" s="10" t="s">
        <v>108</v>
      </c>
      <c r="H9" s="10" t="s">
        <v>37</v>
      </c>
      <c r="I9" s="10" t="s">
        <v>38</v>
      </c>
      <c r="J9" s="10" t="s">
        <v>107</v>
      </c>
      <c r="K9" s="10" t="s">
        <v>109</v>
      </c>
      <c r="L9" s="10" t="s">
        <v>37</v>
      </c>
      <c r="M9" s="10" t="s">
        <v>38</v>
      </c>
      <c r="N9" s="10" t="s">
        <v>107</v>
      </c>
      <c r="O9" s="10" t="s">
        <v>109</v>
      </c>
      <c r="P9" s="10" t="s">
        <v>37</v>
      </c>
      <c r="Q9" s="10" t="s">
        <v>38</v>
      </c>
      <c r="R9" s="10" t="s">
        <v>107</v>
      </c>
      <c r="S9" s="10" t="s">
        <v>37</v>
      </c>
      <c r="T9" s="10" t="s">
        <v>38</v>
      </c>
      <c r="U9" s="10" t="s">
        <v>107</v>
      </c>
      <c r="V9" s="10" t="s">
        <v>108</v>
      </c>
      <c r="W9" s="10" t="s">
        <v>110</v>
      </c>
      <c r="X9" s="10" t="s">
        <v>37</v>
      </c>
      <c r="Y9" s="10" t="s">
        <v>38</v>
      </c>
      <c r="Z9" s="10" t="s">
        <v>107</v>
      </c>
      <c r="AA9" s="10" t="s">
        <v>37</v>
      </c>
      <c r="AB9" s="10" t="s">
        <v>38</v>
      </c>
      <c r="AC9" s="10" t="s">
        <v>107</v>
      </c>
      <c r="AD9" s="10" t="s">
        <v>109</v>
      </c>
      <c r="AE9" s="10" t="s">
        <v>37</v>
      </c>
      <c r="AF9" s="10" t="s">
        <v>38</v>
      </c>
      <c r="AG9" s="10" t="s">
        <v>37</v>
      </c>
      <c r="AH9" s="10" t="s">
        <v>38</v>
      </c>
      <c r="AI9" s="10" t="s">
        <v>37</v>
      </c>
      <c r="AJ9" s="10" t="s">
        <v>38</v>
      </c>
      <c r="AK9" s="10" t="s">
        <v>37</v>
      </c>
      <c r="AL9" s="10" t="s">
        <v>38</v>
      </c>
      <c r="AM9" s="10" t="s">
        <v>107</v>
      </c>
      <c r="AN9" s="10" t="s">
        <v>108</v>
      </c>
      <c r="AO9" s="10" t="s">
        <v>37</v>
      </c>
      <c r="AP9" s="10" t="s">
        <v>38</v>
      </c>
      <c r="AQ9" s="10" t="s">
        <v>37</v>
      </c>
      <c r="AR9" s="10" t="s">
        <v>38</v>
      </c>
      <c r="AS9" s="10" t="s">
        <v>107</v>
      </c>
      <c r="AT9" s="10" t="s">
        <v>108</v>
      </c>
      <c r="AU9" s="10" t="s">
        <v>38</v>
      </c>
      <c r="AV9" s="10" t="s">
        <v>107</v>
      </c>
      <c r="AW9" s="10" t="s">
        <v>108</v>
      </c>
      <c r="AX9" s="10" t="s">
        <v>37</v>
      </c>
      <c r="AY9" s="10" t="s">
        <v>38</v>
      </c>
      <c r="AZ9" s="10" t="s">
        <v>107</v>
      </c>
      <c r="BA9" s="10" t="s">
        <v>38</v>
      </c>
      <c r="BB9" s="10" t="s">
        <v>107</v>
      </c>
      <c r="BC9" s="10" t="s">
        <v>109</v>
      </c>
      <c r="BD9" s="10" t="s">
        <v>111</v>
      </c>
      <c r="BE9" s="10" t="s">
        <v>37</v>
      </c>
      <c r="BF9" s="10" t="s">
        <v>38</v>
      </c>
      <c r="BG9" s="10" t="s">
        <v>107</v>
      </c>
      <c r="BH9" s="10" t="s">
        <v>108</v>
      </c>
      <c r="BI9" s="10" t="s">
        <v>109</v>
      </c>
      <c r="BJ9" s="10" t="s">
        <v>112</v>
      </c>
      <c r="BK9" s="10" t="s">
        <v>37</v>
      </c>
      <c r="BL9" s="10" t="s">
        <v>38</v>
      </c>
      <c r="BM9" s="10" t="s">
        <v>107</v>
      </c>
      <c r="BN9" s="10" t="s">
        <v>37</v>
      </c>
      <c r="BO9" s="10" t="s">
        <v>38</v>
      </c>
      <c r="BP9" s="10" t="s">
        <v>107</v>
      </c>
      <c r="BQ9" s="10" t="s">
        <v>37</v>
      </c>
      <c r="BR9" s="10" t="s">
        <v>38</v>
      </c>
      <c r="BS9" s="10" t="s">
        <v>107</v>
      </c>
      <c r="BT9" s="10" t="s">
        <v>109</v>
      </c>
      <c r="BU9" s="10" t="s">
        <v>112</v>
      </c>
      <c r="BV9" s="10" t="s">
        <v>37</v>
      </c>
      <c r="BW9" s="10" t="s">
        <v>38</v>
      </c>
      <c r="BX9" s="10" t="s">
        <v>107</v>
      </c>
      <c r="BY9" s="10" t="s">
        <v>108</v>
      </c>
      <c r="BZ9" s="10" t="s">
        <v>109</v>
      </c>
      <c r="CA9" s="10" t="s">
        <v>112</v>
      </c>
      <c r="CB9" s="10" t="s">
        <v>37</v>
      </c>
      <c r="CC9" s="10" t="s">
        <v>38</v>
      </c>
      <c r="CD9" s="10" t="s">
        <v>107</v>
      </c>
      <c r="CE9" s="10" t="s">
        <v>108</v>
      </c>
      <c r="CF9" s="10" t="s">
        <v>109</v>
      </c>
      <c r="CG9" s="10" t="s">
        <v>112</v>
      </c>
      <c r="CH9" s="10" t="s">
        <v>37</v>
      </c>
      <c r="CI9" s="10" t="s">
        <v>38</v>
      </c>
      <c r="CJ9" s="10" t="s">
        <v>107</v>
      </c>
      <c r="CK9" s="10" t="s">
        <v>113</v>
      </c>
      <c r="CL9" s="10" t="s">
        <v>110</v>
      </c>
      <c r="CM9" s="10" t="s">
        <v>109</v>
      </c>
      <c r="CN9" s="10" t="s">
        <v>37</v>
      </c>
      <c r="CO9" s="10" t="s">
        <v>38</v>
      </c>
      <c r="CP9" s="10" t="s">
        <v>107</v>
      </c>
      <c r="CQ9" s="10" t="s">
        <v>108</v>
      </c>
      <c r="CR9" s="10" t="s">
        <v>37</v>
      </c>
      <c r="CS9" s="10" t="s">
        <v>38</v>
      </c>
      <c r="CT9" s="10" t="s">
        <v>107</v>
      </c>
      <c r="CU9" s="10" t="s">
        <v>37</v>
      </c>
      <c r="CV9" s="10" t="s">
        <v>38</v>
      </c>
      <c r="CW9" s="10" t="s">
        <v>107</v>
      </c>
      <c r="CX9" s="10" t="s">
        <v>37</v>
      </c>
      <c r="CY9" s="10" t="s">
        <v>38</v>
      </c>
      <c r="CZ9" s="10" t="s">
        <v>107</v>
      </c>
      <c r="DA9" s="10" t="s">
        <v>108</v>
      </c>
      <c r="DB9" s="10" t="s">
        <v>110</v>
      </c>
      <c r="DC9" s="10" t="s">
        <v>109</v>
      </c>
      <c r="DD9" s="10" t="s">
        <v>112</v>
      </c>
      <c r="DE9" s="10" t="s">
        <v>37</v>
      </c>
      <c r="DF9" s="10" t="s">
        <v>38</v>
      </c>
      <c r="DG9" s="10" t="s">
        <v>107</v>
      </c>
      <c r="DH9" s="10" t="s">
        <v>108</v>
      </c>
      <c r="DI9" s="10" t="s">
        <v>110</v>
      </c>
      <c r="DJ9" s="10" t="s">
        <v>109</v>
      </c>
      <c r="DK9" s="10" t="s">
        <v>114</v>
      </c>
      <c r="DL9" s="10" t="s">
        <v>37</v>
      </c>
      <c r="DM9" s="10" t="s">
        <v>38</v>
      </c>
      <c r="DN9" s="10" t="s">
        <v>107</v>
      </c>
      <c r="DO9" s="10" t="s">
        <v>108</v>
      </c>
      <c r="DP9" s="10" t="s">
        <v>110</v>
      </c>
      <c r="DQ9" s="10" t="s">
        <v>109</v>
      </c>
      <c r="DR9" s="10" t="s">
        <v>114</v>
      </c>
      <c r="DS9" s="10" t="s">
        <v>37</v>
      </c>
      <c r="DT9" s="10" t="s">
        <v>38</v>
      </c>
      <c r="DU9" s="10" t="s">
        <v>107</v>
      </c>
      <c r="DV9" s="10" t="s">
        <v>108</v>
      </c>
      <c r="DW9" s="10" t="s">
        <v>110</v>
      </c>
      <c r="DX9" s="10" t="s">
        <v>109</v>
      </c>
      <c r="DY9" s="10" t="s">
        <v>114</v>
      </c>
      <c r="DZ9" s="10" t="s">
        <v>37</v>
      </c>
      <c r="EA9" s="10" t="s">
        <v>38</v>
      </c>
      <c r="EB9" s="10" t="s">
        <v>107</v>
      </c>
      <c r="EC9" s="10" t="s">
        <v>108</v>
      </c>
      <c r="ED9" s="10" t="s">
        <v>110</v>
      </c>
      <c r="EE9" s="10" t="s">
        <v>109</v>
      </c>
      <c r="EF9" s="10" t="s">
        <v>114</v>
      </c>
      <c r="EG9" s="10" t="s">
        <v>37</v>
      </c>
      <c r="EH9" s="10" t="s">
        <v>38</v>
      </c>
      <c r="EI9" s="10" t="s">
        <v>107</v>
      </c>
      <c r="EJ9" s="10" t="s">
        <v>108</v>
      </c>
      <c r="EK9" s="10" t="s">
        <v>110</v>
      </c>
      <c r="EL9" s="10" t="s">
        <v>109</v>
      </c>
      <c r="EM9" s="10" t="s">
        <v>114</v>
      </c>
      <c r="EN9" s="10" t="s">
        <v>37</v>
      </c>
      <c r="EO9" s="10" t="s">
        <v>38</v>
      </c>
      <c r="EP9" s="10" t="s">
        <v>107</v>
      </c>
      <c r="EQ9" s="10" t="s">
        <v>108</v>
      </c>
      <c r="ER9" s="10" t="s">
        <v>110</v>
      </c>
      <c r="ES9" s="10" t="s">
        <v>109</v>
      </c>
      <c r="ET9" s="10" t="s">
        <v>114</v>
      </c>
      <c r="EU9" s="10" t="s">
        <v>37</v>
      </c>
      <c r="EV9" s="10" t="s">
        <v>38</v>
      </c>
      <c r="EW9" s="10" t="s">
        <v>107</v>
      </c>
      <c r="EX9" s="10" t="s">
        <v>108</v>
      </c>
      <c r="EY9" s="10" t="s">
        <v>110</v>
      </c>
      <c r="EZ9" s="10" t="s">
        <v>109</v>
      </c>
      <c r="FA9" s="10" t="s">
        <v>114</v>
      </c>
      <c r="FB9" s="10" t="s">
        <v>37</v>
      </c>
      <c r="FC9" s="10" t="s">
        <v>38</v>
      </c>
      <c r="FD9" s="10" t="s">
        <v>37</v>
      </c>
      <c r="FE9" s="10" t="s">
        <v>38</v>
      </c>
      <c r="FF9" s="10" t="s">
        <v>107</v>
      </c>
      <c r="FG9" s="10" t="s">
        <v>37</v>
      </c>
      <c r="FH9" s="10" t="s">
        <v>38</v>
      </c>
      <c r="FI9" s="10" t="s">
        <v>107</v>
      </c>
      <c r="FJ9" s="10" t="s">
        <v>108</v>
      </c>
      <c r="FK9" s="10" t="s">
        <v>110</v>
      </c>
      <c r="FL9" s="10" t="s">
        <v>109</v>
      </c>
      <c r="FM9" s="10" t="s">
        <v>114</v>
      </c>
      <c r="FN9" s="10" t="s">
        <v>37</v>
      </c>
      <c r="FO9" s="10" t="s">
        <v>38</v>
      </c>
      <c r="FP9" s="10" t="s">
        <v>107</v>
      </c>
      <c r="FQ9" s="10" t="s">
        <v>114</v>
      </c>
      <c r="FR9" s="10" t="s">
        <v>37</v>
      </c>
      <c r="FS9" s="10" t="s">
        <v>38</v>
      </c>
      <c r="FT9" s="10" t="s">
        <v>107</v>
      </c>
      <c r="FU9" s="10" t="s">
        <v>108</v>
      </c>
      <c r="FV9" s="10" t="s">
        <v>114</v>
      </c>
      <c r="FW9" s="10" t="s">
        <v>37</v>
      </c>
      <c r="FX9" s="10" t="s">
        <v>38</v>
      </c>
      <c r="FY9" s="10" t="s">
        <v>107</v>
      </c>
      <c r="FZ9" s="10" t="s">
        <v>109</v>
      </c>
      <c r="GA9" s="10" t="s">
        <v>114</v>
      </c>
      <c r="GB9" s="10" t="s">
        <v>37</v>
      </c>
      <c r="GC9" s="10" t="s">
        <v>38</v>
      </c>
      <c r="GD9" s="10" t="s">
        <v>107</v>
      </c>
      <c r="GE9" s="10" t="s">
        <v>109</v>
      </c>
      <c r="GF9" s="10" t="s">
        <v>114</v>
      </c>
      <c r="GG9" s="11"/>
      <c r="GH9" s="70" t="s">
        <v>37</v>
      </c>
      <c r="GI9" s="10" t="s">
        <v>38</v>
      </c>
      <c r="GJ9" s="10" t="s">
        <v>107</v>
      </c>
      <c r="GK9" s="10" t="s">
        <v>108</v>
      </c>
      <c r="GL9" s="10" t="s">
        <v>110</v>
      </c>
      <c r="GM9" s="10" t="s">
        <v>109</v>
      </c>
      <c r="GN9" s="71" t="s">
        <v>114</v>
      </c>
    </row>
    <row r="10" spans="1:351" ht="15" customHeight="1" x14ac:dyDescent="0.3">
      <c r="A10" s="73" t="s">
        <v>52</v>
      </c>
      <c r="B10" s="21" t="s">
        <v>115</v>
      </c>
      <c r="C10" s="74" t="s">
        <v>116</v>
      </c>
      <c r="D10" s="16"/>
      <c r="E10" s="16"/>
      <c r="F10" s="16"/>
      <c r="G10" s="16"/>
      <c r="H10" s="16"/>
      <c r="I10" s="16"/>
      <c r="J10" s="16"/>
      <c r="K10" s="16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6"/>
      <c r="Y10" s="22">
        <v>3</v>
      </c>
      <c r="Z10" s="16"/>
      <c r="AA10" s="16"/>
      <c r="AB10" s="16"/>
      <c r="AC10" s="16"/>
      <c r="AD10" s="16"/>
      <c r="AE10" s="16"/>
      <c r="AF10" s="21">
        <v>1</v>
      </c>
      <c r="AG10" s="16"/>
      <c r="AH10" s="22">
        <v>6</v>
      </c>
      <c r="AI10" s="16"/>
      <c r="AJ10" s="75"/>
      <c r="AK10" s="30"/>
      <c r="AL10" s="25">
        <v>3</v>
      </c>
      <c r="AM10" s="36">
        <v>3</v>
      </c>
      <c r="AN10" s="16"/>
      <c r="AO10" s="16"/>
      <c r="AP10" s="75"/>
      <c r="AQ10" s="16"/>
      <c r="AR10" s="76"/>
      <c r="AS10" s="75"/>
      <c r="AT10" s="16"/>
      <c r="AU10" s="77">
        <v>6</v>
      </c>
      <c r="AV10" s="16"/>
      <c r="AW10" s="16"/>
      <c r="AX10" s="78"/>
      <c r="AY10" s="25">
        <v>4</v>
      </c>
      <c r="AZ10" s="36">
        <v>5</v>
      </c>
      <c r="BA10" s="22">
        <v>6</v>
      </c>
      <c r="BB10" s="36">
        <v>6</v>
      </c>
      <c r="BC10" s="79"/>
      <c r="BD10" s="78"/>
      <c r="BE10" s="78"/>
      <c r="BF10" s="22">
        <v>5</v>
      </c>
      <c r="BG10" s="37">
        <v>4</v>
      </c>
      <c r="BH10" s="78"/>
      <c r="BI10" s="78"/>
      <c r="BJ10" s="78"/>
      <c r="BK10" s="79"/>
      <c r="BL10" s="25">
        <v>5</v>
      </c>
      <c r="BM10" s="25">
        <v>6</v>
      </c>
      <c r="BN10" s="79"/>
      <c r="BO10" s="25">
        <v>5</v>
      </c>
      <c r="BP10" s="25">
        <v>6</v>
      </c>
      <c r="BQ10" s="78"/>
      <c r="BR10" s="25">
        <v>6</v>
      </c>
      <c r="BS10" s="25">
        <v>5</v>
      </c>
      <c r="BT10" s="79"/>
      <c r="BU10" s="78"/>
      <c r="BV10" s="78"/>
      <c r="BW10" s="25">
        <v>6</v>
      </c>
      <c r="BX10" s="25">
        <v>6</v>
      </c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25">
        <v>1</v>
      </c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25">
        <v>5</v>
      </c>
      <c r="CZ10" s="25">
        <v>5</v>
      </c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25">
        <v>4</v>
      </c>
      <c r="EB10" s="25">
        <v>4</v>
      </c>
      <c r="EC10" s="78"/>
      <c r="ED10" s="78"/>
      <c r="EE10" s="78"/>
      <c r="EF10" s="78"/>
      <c r="EG10" s="78"/>
      <c r="EH10" s="25">
        <v>8</v>
      </c>
      <c r="EI10" s="25">
        <v>6</v>
      </c>
      <c r="EJ10" s="78"/>
      <c r="EK10" s="78"/>
      <c r="EL10" s="78"/>
      <c r="EM10" s="78"/>
      <c r="EN10" s="78"/>
      <c r="EO10" s="25">
        <v>6</v>
      </c>
      <c r="EP10" s="25">
        <v>6</v>
      </c>
      <c r="EQ10" s="78"/>
      <c r="ER10" s="78"/>
      <c r="ES10" s="78"/>
      <c r="ET10" s="78"/>
      <c r="EU10" s="78"/>
      <c r="EV10" s="25">
        <v>6</v>
      </c>
      <c r="EW10" s="25">
        <v>5</v>
      </c>
      <c r="EX10" s="78"/>
      <c r="EY10" s="78"/>
      <c r="EZ10" s="78"/>
      <c r="FA10" s="78"/>
      <c r="FB10" s="78"/>
      <c r="FC10" s="78"/>
      <c r="FD10" s="78"/>
      <c r="FE10" s="25">
        <v>5</v>
      </c>
      <c r="FF10" s="25">
        <v>6</v>
      </c>
      <c r="FG10" s="78"/>
      <c r="FH10" s="25">
        <v>2</v>
      </c>
      <c r="FI10" s="25">
        <v>5</v>
      </c>
      <c r="FJ10" s="78"/>
      <c r="FK10" s="78"/>
      <c r="FL10" s="78"/>
      <c r="FM10" s="78"/>
      <c r="FN10" s="78"/>
      <c r="FO10" s="25">
        <v>6</v>
      </c>
      <c r="FP10" s="25">
        <v>6</v>
      </c>
      <c r="FQ10" s="78"/>
      <c r="FR10" s="78"/>
      <c r="FS10" s="78"/>
      <c r="FT10" s="78"/>
      <c r="FU10" s="78"/>
      <c r="FV10" s="78"/>
      <c r="FW10" s="78"/>
      <c r="FX10" s="25">
        <v>6</v>
      </c>
      <c r="FY10" s="25">
        <v>6</v>
      </c>
      <c r="FZ10" s="78"/>
      <c r="GA10" s="78"/>
      <c r="GB10" s="78"/>
      <c r="GC10" s="25">
        <v>5</v>
      </c>
      <c r="GD10" s="25">
        <v>6</v>
      </c>
      <c r="GE10" s="78"/>
      <c r="GF10" s="78"/>
      <c r="GG10" s="26">
        <f t="shared" ref="GG10:GG41" si="0">SUM(D10:GF10)</f>
        <v>206</v>
      </c>
      <c r="GH10" s="80">
        <f t="shared" ref="GH10:GH41" si="1">SUM(D10+H10+L10+P10+S10+X10+AA10+AE10+AG10+AI10+AK10+AO10+AQ10+AX10+BE10+BK10+BN10+BQ10+BV10+CB10+CH10+CN10+CU10+CX10+DE10+DS10+DZ10+EG10+EN10+EU10+FB10+FD10+FG10+FN10+FR10+FW10+GB10)</f>
        <v>0</v>
      </c>
      <c r="GI10" s="81">
        <f t="shared" ref="GI10:GI41" si="2">SUM(E10+I10+M10+Q10+T10+Y10+AB10+AF10+AH10+AJ10+AL10+AP10+AR10+AU10+AY10+BA10+BF10+BL10+BO10+BR10+BW10+CC10+CI10+CO10+CV10+CY10+DF10+DT10+EA10+EH10+EO10+EV10+FC10+FE10+FH10+FO10+FS10+FX10+GC10)</f>
        <v>109</v>
      </c>
      <c r="GJ10" s="81">
        <f t="shared" ref="GJ10:GJ41" si="3">SUM(F10+J10+N10+R10+U10+Z10+AC10+AM10+AS10+AV10+AZ10+BB10+BG10+BM10+BP10+BS10+BX10+CD10+CJ10+CP10+CW10+CZ10+DG10+DU10+EB10+EI10+EP10+EW10+FF10+FI10+FP10+FT10+FY10+GD10)</f>
        <v>97</v>
      </c>
      <c r="GK10" s="82">
        <f t="shared" ref="GK10:GK41" si="4">SUM(G10+V10+AN10+AT10+AW10+BH10+BY10+CE10+CK10+CQ10+DA10+DH10+DV10+EC10+EJ10+EQ10+EX10+FJ10+FU10)</f>
        <v>0</v>
      </c>
      <c r="GL10" s="82">
        <f t="shared" ref="GL10:GL41" si="5">SUM(W10+CL10+DB10+DI10+DW10+ED10+EK10+ER10+EY10+FK10)</f>
        <v>0</v>
      </c>
      <c r="GM10" s="82">
        <f t="shared" ref="GM10:GM41" si="6">SUM(K10+O10+AD10+BC10+BI10+BT10+BZ10+CF10+CM10+DC10+DJ10+DX10+EE10+EL10+ES10+EZ10+FL10+FZ10+GE10)</f>
        <v>0</v>
      </c>
      <c r="GN10" s="83">
        <f t="shared" ref="GN10:GN41" si="7">SUM(BD10+BJ10+BU10+CA10+CG10+DD10+DK10+DY10+EF10+EM10+ET10+FA10+FM10+FQ10+FV10+GA10+GF10)</f>
        <v>0</v>
      </c>
    </row>
    <row r="11" spans="1:351" ht="15" customHeight="1" x14ac:dyDescent="0.3">
      <c r="A11" s="84" t="s">
        <v>117</v>
      </c>
      <c r="B11" s="85" t="s">
        <v>118</v>
      </c>
      <c r="C11" s="85" t="s">
        <v>119</v>
      </c>
      <c r="D11" s="16"/>
      <c r="E11" s="16"/>
      <c r="F11" s="16"/>
      <c r="G11" s="16"/>
      <c r="H11" s="16"/>
      <c r="I11" s="16"/>
      <c r="J11" s="16"/>
      <c r="K11" s="16"/>
      <c r="L11" s="19"/>
      <c r="M11" s="19"/>
      <c r="N11" s="19"/>
      <c r="O11" s="19"/>
      <c r="P11" s="19"/>
      <c r="Q11" s="17"/>
      <c r="R11" s="19"/>
      <c r="S11" s="19"/>
      <c r="T11" s="19"/>
      <c r="U11" s="17"/>
      <c r="V11" s="19"/>
      <c r="W11" s="19"/>
      <c r="X11" s="16"/>
      <c r="Y11" s="16"/>
      <c r="Z11" s="16"/>
      <c r="AA11" s="16"/>
      <c r="AB11" s="16"/>
      <c r="AC11" s="16"/>
      <c r="AD11" s="21">
        <v>5</v>
      </c>
      <c r="AE11" s="16"/>
      <c r="AF11" s="16"/>
      <c r="AG11" s="16"/>
      <c r="AH11" s="16"/>
      <c r="AI11" s="16"/>
      <c r="AJ11" s="16"/>
      <c r="AK11" s="23"/>
      <c r="AL11" s="79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78"/>
      <c r="AY11" s="78"/>
      <c r="AZ11" s="78"/>
      <c r="BA11" s="78"/>
      <c r="BB11" s="78"/>
      <c r="BC11" s="36">
        <v>6</v>
      </c>
      <c r="BD11" s="36">
        <v>6</v>
      </c>
      <c r="BE11" s="78"/>
      <c r="BF11" s="78"/>
      <c r="BG11" s="78"/>
      <c r="BH11" s="78"/>
      <c r="BI11" s="25">
        <v>6</v>
      </c>
      <c r="BJ11" s="25">
        <v>6</v>
      </c>
      <c r="BK11" s="78"/>
      <c r="BL11" s="78"/>
      <c r="BM11" s="78"/>
      <c r="BN11" s="78"/>
      <c r="BO11" s="78"/>
      <c r="BP11" s="78"/>
      <c r="BQ11" s="78"/>
      <c r="BR11" s="86"/>
      <c r="BS11" s="78"/>
      <c r="BT11" s="87">
        <v>6</v>
      </c>
      <c r="BU11" s="25">
        <v>6</v>
      </c>
      <c r="BV11" s="78"/>
      <c r="BW11" s="78"/>
      <c r="BX11" s="78"/>
      <c r="BY11" s="78"/>
      <c r="BZ11" s="25">
        <v>6</v>
      </c>
      <c r="CA11" s="25">
        <v>6</v>
      </c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25">
        <v>6</v>
      </c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25">
        <v>6</v>
      </c>
      <c r="DD11" s="25">
        <v>6</v>
      </c>
      <c r="DE11" s="78"/>
      <c r="DF11" s="78"/>
      <c r="DG11" s="78"/>
      <c r="DH11" s="78"/>
      <c r="DI11" s="78"/>
      <c r="DJ11" s="25">
        <v>6</v>
      </c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25">
        <v>12</v>
      </c>
      <c r="EM11" s="25">
        <v>12</v>
      </c>
      <c r="EN11" s="78"/>
      <c r="EO11" s="78"/>
      <c r="EP11" s="78"/>
      <c r="EQ11" s="78"/>
      <c r="ER11" s="78"/>
      <c r="ES11" s="25">
        <v>6</v>
      </c>
      <c r="ET11" s="25">
        <v>6</v>
      </c>
      <c r="EU11" s="78"/>
      <c r="EV11" s="78"/>
      <c r="EW11" s="78"/>
      <c r="EX11" s="78"/>
      <c r="EY11" s="78"/>
      <c r="EZ11" s="25">
        <v>6</v>
      </c>
      <c r="FA11" s="25">
        <v>6</v>
      </c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25">
        <v>6</v>
      </c>
      <c r="FR11" s="78"/>
      <c r="FS11" s="78"/>
      <c r="FT11" s="78"/>
      <c r="FU11" s="78"/>
      <c r="FV11" s="78"/>
      <c r="FW11" s="78"/>
      <c r="FX11" s="78"/>
      <c r="FY11" s="78"/>
      <c r="FZ11" s="25">
        <v>6</v>
      </c>
      <c r="GA11" s="25">
        <v>6</v>
      </c>
      <c r="GB11" s="78"/>
      <c r="GC11" s="78"/>
      <c r="GD11" s="78"/>
      <c r="GE11" s="78"/>
      <c r="GF11" s="78"/>
      <c r="GG11" s="26">
        <f t="shared" si="0"/>
        <v>143</v>
      </c>
      <c r="GH11" s="80">
        <f t="shared" si="1"/>
        <v>0</v>
      </c>
      <c r="GI11" s="82">
        <f t="shared" si="2"/>
        <v>0</v>
      </c>
      <c r="GJ11" s="82">
        <f t="shared" si="3"/>
        <v>0</v>
      </c>
      <c r="GK11" s="82">
        <f t="shared" si="4"/>
        <v>0</v>
      </c>
      <c r="GL11" s="82">
        <f t="shared" si="5"/>
        <v>0</v>
      </c>
      <c r="GM11" s="81">
        <f t="shared" si="6"/>
        <v>77</v>
      </c>
      <c r="GN11" s="88">
        <f t="shared" si="7"/>
        <v>66</v>
      </c>
    </row>
    <row r="12" spans="1:351" ht="15" customHeight="1" x14ac:dyDescent="0.3">
      <c r="A12" s="34" t="s">
        <v>120</v>
      </c>
      <c r="B12" s="35" t="s">
        <v>121</v>
      </c>
      <c r="C12" s="35" t="s">
        <v>122</v>
      </c>
      <c r="D12" s="16"/>
      <c r="E12" s="21">
        <v>6</v>
      </c>
      <c r="F12" s="21">
        <v>5</v>
      </c>
      <c r="G12" s="16"/>
      <c r="H12" s="16"/>
      <c r="I12" s="16"/>
      <c r="J12" s="21">
        <v>5</v>
      </c>
      <c r="K12" s="16"/>
      <c r="L12" s="19"/>
      <c r="M12" s="15">
        <v>6</v>
      </c>
      <c r="N12" s="15">
        <v>6</v>
      </c>
      <c r="O12" s="19"/>
      <c r="P12" s="17"/>
      <c r="Q12" s="17"/>
      <c r="R12" s="19"/>
      <c r="S12" s="19"/>
      <c r="T12" s="17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89"/>
      <c r="AL12" s="25">
        <v>6</v>
      </c>
      <c r="AM12" s="36">
        <v>5</v>
      </c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25">
        <v>6</v>
      </c>
      <c r="CD12" s="25">
        <v>6</v>
      </c>
      <c r="CE12" s="78"/>
      <c r="CF12" s="78"/>
      <c r="CG12" s="78"/>
      <c r="CH12" s="78"/>
      <c r="CI12" s="25">
        <v>3</v>
      </c>
      <c r="CJ12" s="25">
        <v>4</v>
      </c>
      <c r="CK12" s="78"/>
      <c r="CL12" s="78"/>
      <c r="CM12" s="78"/>
      <c r="CN12" s="78"/>
      <c r="CO12" s="25">
        <v>6</v>
      </c>
      <c r="CP12" s="78"/>
      <c r="CQ12" s="78"/>
      <c r="CR12" s="78"/>
      <c r="CS12" s="25">
        <v>6</v>
      </c>
      <c r="CT12" s="25">
        <v>6</v>
      </c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25">
        <v>6</v>
      </c>
      <c r="EB12" s="25">
        <v>5</v>
      </c>
      <c r="EC12" s="78"/>
      <c r="ED12" s="78"/>
      <c r="EE12" s="78"/>
      <c r="EF12" s="78"/>
      <c r="EG12" s="78"/>
      <c r="EH12" s="25">
        <v>12</v>
      </c>
      <c r="EI12" s="25">
        <v>10</v>
      </c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25">
        <v>6</v>
      </c>
      <c r="FI12" s="25">
        <v>6</v>
      </c>
      <c r="FJ12" s="78"/>
      <c r="FK12" s="78"/>
      <c r="FL12" s="78"/>
      <c r="FM12" s="78"/>
      <c r="FN12" s="78"/>
      <c r="FO12" s="78"/>
      <c r="FP12" s="78"/>
      <c r="FQ12" s="78"/>
      <c r="FR12" s="78"/>
      <c r="FS12" s="25">
        <v>6</v>
      </c>
      <c r="FT12" s="25">
        <v>6</v>
      </c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26">
        <f t="shared" si="0"/>
        <v>133</v>
      </c>
      <c r="GH12" s="80">
        <f t="shared" si="1"/>
        <v>0</v>
      </c>
      <c r="GI12" s="90">
        <f t="shared" si="2"/>
        <v>63</v>
      </c>
      <c r="GJ12" s="90">
        <f t="shared" si="3"/>
        <v>58</v>
      </c>
      <c r="GK12" s="82">
        <f t="shared" si="4"/>
        <v>0</v>
      </c>
      <c r="GL12" s="82">
        <f t="shared" si="5"/>
        <v>0</v>
      </c>
      <c r="GM12" s="82">
        <f t="shared" si="6"/>
        <v>0</v>
      </c>
      <c r="GN12" s="83">
        <f t="shared" si="7"/>
        <v>0</v>
      </c>
    </row>
    <row r="13" spans="1:351" ht="15" customHeight="1" x14ac:dyDescent="0.3">
      <c r="A13" s="34" t="s">
        <v>123</v>
      </c>
      <c r="B13" s="35" t="s">
        <v>124</v>
      </c>
      <c r="C13" s="35" t="s">
        <v>125</v>
      </c>
      <c r="D13" s="16"/>
      <c r="E13" s="16"/>
      <c r="F13" s="16"/>
      <c r="G13" s="16"/>
      <c r="H13" s="16"/>
      <c r="I13" s="21">
        <v>3</v>
      </c>
      <c r="J13" s="16"/>
      <c r="K13" s="16"/>
      <c r="L13" s="15">
        <v>3</v>
      </c>
      <c r="M13" s="18">
        <v>2</v>
      </c>
      <c r="N13" s="19"/>
      <c r="O13" s="19"/>
      <c r="P13" s="18">
        <v>5</v>
      </c>
      <c r="Q13" s="18">
        <v>5</v>
      </c>
      <c r="R13" s="19"/>
      <c r="S13" s="19"/>
      <c r="T13" s="18">
        <v>1</v>
      </c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2">
        <v>6</v>
      </c>
      <c r="AK13" s="89"/>
      <c r="AL13" s="25">
        <v>1</v>
      </c>
      <c r="AM13" s="19"/>
      <c r="AN13" s="19"/>
      <c r="AO13" s="19"/>
      <c r="AP13" s="76"/>
      <c r="AQ13" s="19"/>
      <c r="AR13" s="76"/>
      <c r="AS13" s="76"/>
      <c r="AT13" s="19"/>
      <c r="AU13" s="76"/>
      <c r="AV13" s="19"/>
      <c r="AW13" s="19"/>
      <c r="AX13" s="78"/>
      <c r="AY13" s="25">
        <v>6</v>
      </c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36">
        <v>5</v>
      </c>
      <c r="BS13" s="25">
        <v>6</v>
      </c>
      <c r="BT13" s="91"/>
      <c r="BU13" s="78"/>
      <c r="BV13" s="78"/>
      <c r="BW13" s="78"/>
      <c r="BX13" s="78"/>
      <c r="BY13" s="78"/>
      <c r="BZ13" s="78"/>
      <c r="CA13" s="78"/>
      <c r="CB13" s="78"/>
      <c r="CC13" s="78"/>
      <c r="CD13" s="25">
        <v>4</v>
      </c>
      <c r="CE13" s="78"/>
      <c r="CF13" s="78"/>
      <c r="CG13" s="78"/>
      <c r="CH13" s="78"/>
      <c r="CI13" s="25">
        <v>2</v>
      </c>
      <c r="CJ13" s="25">
        <v>3</v>
      </c>
      <c r="CK13" s="78"/>
      <c r="CL13" s="78"/>
      <c r="CM13" s="78"/>
      <c r="CN13" s="78"/>
      <c r="CO13" s="25">
        <v>5</v>
      </c>
      <c r="CP13" s="78"/>
      <c r="CQ13" s="78"/>
      <c r="CR13" s="78"/>
      <c r="CS13" s="78"/>
      <c r="CT13" s="78"/>
      <c r="CU13" s="78"/>
      <c r="CV13" s="78"/>
      <c r="CW13" s="78"/>
      <c r="CX13" s="78"/>
      <c r="CY13" s="25">
        <v>6</v>
      </c>
      <c r="CZ13" s="25">
        <v>6</v>
      </c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25">
        <v>5</v>
      </c>
      <c r="EB13" s="25">
        <v>3</v>
      </c>
      <c r="EC13" s="78"/>
      <c r="ED13" s="78"/>
      <c r="EE13" s="78"/>
      <c r="EF13" s="78"/>
      <c r="EG13" s="78"/>
      <c r="EH13" s="25">
        <v>10</v>
      </c>
      <c r="EI13" s="25">
        <v>8</v>
      </c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25">
        <v>6</v>
      </c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25">
        <v>6</v>
      </c>
      <c r="GD13" s="25">
        <v>5</v>
      </c>
      <c r="GE13" s="78"/>
      <c r="GF13" s="78"/>
      <c r="GG13" s="26">
        <f t="shared" si="0"/>
        <v>112</v>
      </c>
      <c r="GH13" s="92">
        <f t="shared" si="1"/>
        <v>8</v>
      </c>
      <c r="GI13" s="90">
        <f t="shared" si="2"/>
        <v>63</v>
      </c>
      <c r="GJ13" s="90">
        <f t="shared" si="3"/>
        <v>41</v>
      </c>
      <c r="GK13" s="82">
        <f t="shared" si="4"/>
        <v>0</v>
      </c>
      <c r="GL13" s="82">
        <f t="shared" si="5"/>
        <v>0</v>
      </c>
      <c r="GM13" s="82">
        <f t="shared" si="6"/>
        <v>0</v>
      </c>
      <c r="GN13" s="83">
        <f t="shared" si="7"/>
        <v>0</v>
      </c>
    </row>
    <row r="14" spans="1:351" ht="15" customHeight="1" x14ac:dyDescent="0.3">
      <c r="A14" s="14" t="s">
        <v>126</v>
      </c>
      <c r="B14" s="15" t="s">
        <v>127</v>
      </c>
      <c r="C14" s="15" t="s">
        <v>128</v>
      </c>
      <c r="D14" s="17"/>
      <c r="E14" s="17"/>
      <c r="F14" s="17"/>
      <c r="G14" s="17"/>
      <c r="H14" s="17"/>
      <c r="I14" s="17"/>
      <c r="J14" s="17"/>
      <c r="K14" s="18">
        <v>6</v>
      </c>
      <c r="L14" s="17"/>
      <c r="M14" s="17"/>
      <c r="N14" s="17"/>
      <c r="O14" s="18">
        <v>6</v>
      </c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>
        <v>6</v>
      </c>
      <c r="AE14" s="17"/>
      <c r="AF14" s="17"/>
      <c r="AG14" s="17"/>
      <c r="AH14" s="17"/>
      <c r="AI14" s="17"/>
      <c r="AJ14" s="17"/>
      <c r="AK14" s="93"/>
      <c r="AL14" s="79"/>
      <c r="AM14" s="94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25">
        <v>5</v>
      </c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95">
        <v>5</v>
      </c>
      <c r="BU14" s="25">
        <v>5</v>
      </c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25">
        <v>6</v>
      </c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25">
        <v>5</v>
      </c>
      <c r="DD14" s="25">
        <v>5</v>
      </c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25">
        <v>6</v>
      </c>
      <c r="EF14" s="78"/>
      <c r="EG14" s="78"/>
      <c r="EH14" s="78"/>
      <c r="EI14" s="78"/>
      <c r="EJ14" s="78"/>
      <c r="EK14" s="78"/>
      <c r="EL14" s="25">
        <v>10</v>
      </c>
      <c r="EM14" s="25">
        <v>10</v>
      </c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25">
        <v>5</v>
      </c>
      <c r="FA14" s="25">
        <v>5</v>
      </c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25">
        <v>5</v>
      </c>
      <c r="GA14" s="25">
        <v>5</v>
      </c>
      <c r="GB14" s="78"/>
      <c r="GC14" s="78"/>
      <c r="GD14" s="78"/>
      <c r="GE14" s="78"/>
      <c r="GF14" s="78"/>
      <c r="GG14" s="26">
        <f t="shared" si="0"/>
        <v>95</v>
      </c>
      <c r="GH14" s="80">
        <f t="shared" si="1"/>
        <v>0</v>
      </c>
      <c r="GI14" s="82">
        <f t="shared" si="2"/>
        <v>0</v>
      </c>
      <c r="GJ14" s="82">
        <f t="shared" si="3"/>
        <v>0</v>
      </c>
      <c r="GK14" s="82">
        <f t="shared" si="4"/>
        <v>0</v>
      </c>
      <c r="GL14" s="82">
        <f t="shared" si="5"/>
        <v>0</v>
      </c>
      <c r="GM14" s="90">
        <f t="shared" si="6"/>
        <v>65</v>
      </c>
      <c r="GN14" s="96">
        <f t="shared" si="7"/>
        <v>30</v>
      </c>
    </row>
    <row r="15" spans="1:351" ht="15" customHeight="1" x14ac:dyDescent="0.3">
      <c r="A15" s="34" t="s">
        <v>129</v>
      </c>
      <c r="B15" s="35" t="s">
        <v>130</v>
      </c>
      <c r="C15" s="35" t="s">
        <v>131</v>
      </c>
      <c r="D15" s="16"/>
      <c r="E15" s="16"/>
      <c r="F15" s="16"/>
      <c r="G15" s="16"/>
      <c r="H15" s="21">
        <v>5</v>
      </c>
      <c r="I15" s="16"/>
      <c r="J15" s="16"/>
      <c r="K15" s="16"/>
      <c r="L15" s="15">
        <v>2</v>
      </c>
      <c r="M15" s="19"/>
      <c r="N15" s="19"/>
      <c r="O15" s="19"/>
      <c r="P15" s="17"/>
      <c r="Q15" s="17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89"/>
      <c r="AL15" s="7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78"/>
      <c r="AY15" s="78"/>
      <c r="AZ15" s="78"/>
      <c r="BA15" s="78"/>
      <c r="BB15" s="78"/>
      <c r="BC15" s="78"/>
      <c r="BD15" s="78"/>
      <c r="BE15" s="78"/>
      <c r="BF15" s="78"/>
      <c r="BG15" s="86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97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25">
        <v>6</v>
      </c>
      <c r="CY15" s="25">
        <v>4</v>
      </c>
      <c r="CZ15" s="78"/>
      <c r="DA15" s="78"/>
      <c r="DB15" s="78"/>
      <c r="DC15" s="78"/>
      <c r="DD15" s="78"/>
      <c r="DE15" s="25">
        <v>6</v>
      </c>
      <c r="DF15" s="25">
        <v>6</v>
      </c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25">
        <v>6</v>
      </c>
      <c r="EA15" s="25">
        <v>3</v>
      </c>
      <c r="EB15" s="78"/>
      <c r="EC15" s="78"/>
      <c r="ED15" s="78"/>
      <c r="EE15" s="78"/>
      <c r="EF15" s="78"/>
      <c r="EG15" s="25">
        <v>12</v>
      </c>
      <c r="EH15" s="78"/>
      <c r="EI15" s="78"/>
      <c r="EJ15" s="78"/>
      <c r="EK15" s="78"/>
      <c r="EL15" s="78"/>
      <c r="EM15" s="78"/>
      <c r="EN15" s="25">
        <v>6</v>
      </c>
      <c r="EO15" s="78"/>
      <c r="EP15" s="78"/>
      <c r="EQ15" s="78"/>
      <c r="ER15" s="78"/>
      <c r="ES15" s="78"/>
      <c r="ET15" s="78"/>
      <c r="EU15" s="25">
        <v>6</v>
      </c>
      <c r="EV15" s="25">
        <v>5</v>
      </c>
      <c r="EW15" s="78"/>
      <c r="EX15" s="78"/>
      <c r="EY15" s="78"/>
      <c r="EZ15" s="78"/>
      <c r="FA15" s="78"/>
      <c r="FB15" s="78"/>
      <c r="FC15" s="25">
        <v>6</v>
      </c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25">
        <v>6</v>
      </c>
      <c r="GC15" s="78"/>
      <c r="GD15" s="78"/>
      <c r="GE15" s="78"/>
      <c r="GF15" s="78"/>
      <c r="GG15" s="26">
        <f t="shared" si="0"/>
        <v>79</v>
      </c>
      <c r="GH15" s="98">
        <f t="shared" si="1"/>
        <v>55</v>
      </c>
      <c r="GI15" s="90">
        <f t="shared" si="2"/>
        <v>24</v>
      </c>
      <c r="GJ15" s="82">
        <f t="shared" si="3"/>
        <v>0</v>
      </c>
      <c r="GK15" s="82">
        <f t="shared" si="4"/>
        <v>0</v>
      </c>
      <c r="GL15" s="82">
        <f t="shared" si="5"/>
        <v>0</v>
      </c>
      <c r="GM15" s="82">
        <f t="shared" si="6"/>
        <v>0</v>
      </c>
      <c r="GN15" s="83">
        <f t="shared" si="7"/>
        <v>0</v>
      </c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</row>
    <row r="16" spans="1:351" ht="15" customHeight="1" x14ac:dyDescent="0.3">
      <c r="A16" s="84" t="s">
        <v>132</v>
      </c>
      <c r="B16" s="85" t="s">
        <v>133</v>
      </c>
      <c r="C16" s="85" t="s">
        <v>134</v>
      </c>
      <c r="D16" s="16"/>
      <c r="E16" s="16"/>
      <c r="F16" s="16"/>
      <c r="G16" s="16"/>
      <c r="H16" s="16"/>
      <c r="I16" s="16"/>
      <c r="J16" s="16"/>
      <c r="K16" s="1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95">
        <v>6</v>
      </c>
      <c r="AL16" s="79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78"/>
      <c r="AY16" s="78"/>
      <c r="AZ16" s="78"/>
      <c r="BA16" s="78"/>
      <c r="BB16" s="78"/>
      <c r="BC16" s="78"/>
      <c r="BD16" s="78"/>
      <c r="BE16" s="36">
        <v>6</v>
      </c>
      <c r="BF16" s="36">
        <v>6</v>
      </c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97"/>
      <c r="BU16" s="78"/>
      <c r="BV16" s="25">
        <v>5</v>
      </c>
      <c r="BW16" s="78"/>
      <c r="BX16" s="78"/>
      <c r="BY16" s="78"/>
      <c r="BZ16" s="78"/>
      <c r="CA16" s="78"/>
      <c r="CB16" s="25">
        <v>6</v>
      </c>
      <c r="CC16" s="25">
        <v>3</v>
      </c>
      <c r="CD16" s="78"/>
      <c r="CE16" s="78"/>
      <c r="CF16" s="78"/>
      <c r="CG16" s="78"/>
      <c r="CH16" s="25">
        <v>5</v>
      </c>
      <c r="CI16" s="25">
        <v>5</v>
      </c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25">
        <v>5</v>
      </c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99"/>
      <c r="DM16" s="99"/>
      <c r="DN16" s="78"/>
      <c r="DO16" s="78"/>
      <c r="DP16" s="78"/>
      <c r="DQ16" s="78"/>
      <c r="DR16" s="78"/>
      <c r="DS16" s="25">
        <v>6</v>
      </c>
      <c r="DT16" s="25">
        <v>5</v>
      </c>
      <c r="DU16" s="78"/>
      <c r="DV16" s="78"/>
      <c r="DW16" s="78"/>
      <c r="DX16" s="78"/>
      <c r="DY16" s="78"/>
      <c r="DZ16" s="78"/>
      <c r="EA16" s="78"/>
      <c r="EB16" s="78"/>
      <c r="EC16" s="25">
        <v>5</v>
      </c>
      <c r="ED16" s="78"/>
      <c r="EE16" s="78"/>
      <c r="EF16" s="78"/>
      <c r="EG16" s="25">
        <v>10</v>
      </c>
      <c r="EH16" s="78"/>
      <c r="EI16" s="78"/>
      <c r="EJ16" s="78"/>
      <c r="EK16" s="78"/>
      <c r="EL16" s="78"/>
      <c r="EM16" s="78"/>
      <c r="EN16" s="78"/>
      <c r="EO16" s="78"/>
      <c r="EP16" s="78"/>
      <c r="EQ16" s="25">
        <v>6</v>
      </c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26">
        <f t="shared" si="0"/>
        <v>79</v>
      </c>
      <c r="GH16" s="92">
        <f t="shared" si="1"/>
        <v>49</v>
      </c>
      <c r="GI16" s="90">
        <f t="shared" si="2"/>
        <v>19</v>
      </c>
      <c r="GJ16" s="82">
        <f t="shared" si="3"/>
        <v>0</v>
      </c>
      <c r="GK16" s="90">
        <f t="shared" si="4"/>
        <v>11</v>
      </c>
      <c r="GL16" s="82">
        <f t="shared" si="5"/>
        <v>0</v>
      </c>
      <c r="GM16" s="82">
        <f t="shared" si="6"/>
        <v>0</v>
      </c>
      <c r="GN16" s="83">
        <f t="shared" si="7"/>
        <v>0</v>
      </c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</row>
    <row r="17" spans="1:351" ht="15" customHeight="1" x14ac:dyDescent="0.3">
      <c r="A17" s="84" t="s">
        <v>138</v>
      </c>
      <c r="B17" s="85" t="s">
        <v>139</v>
      </c>
      <c r="C17" s="85" t="s">
        <v>140</v>
      </c>
      <c r="D17" s="16"/>
      <c r="E17" s="16"/>
      <c r="F17" s="16"/>
      <c r="G17" s="16"/>
      <c r="H17" s="16"/>
      <c r="I17" s="16"/>
      <c r="J17" s="16"/>
      <c r="K17" s="16"/>
      <c r="L17" s="19"/>
      <c r="M17" s="19"/>
      <c r="N17" s="19"/>
      <c r="O17" s="19"/>
      <c r="P17" s="17"/>
      <c r="Q17" s="19"/>
      <c r="R17" s="19"/>
      <c r="S17" s="18">
        <v>5</v>
      </c>
      <c r="T17" s="17"/>
      <c r="U17" s="19"/>
      <c r="V17" s="19"/>
      <c r="W17" s="19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95">
        <v>5</v>
      </c>
      <c r="AL17" s="25">
        <v>2</v>
      </c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78"/>
      <c r="AY17" s="78"/>
      <c r="AZ17" s="86"/>
      <c r="BA17" s="78"/>
      <c r="BB17" s="78"/>
      <c r="BC17" s="78"/>
      <c r="BD17" s="78"/>
      <c r="BE17" s="22">
        <v>5</v>
      </c>
      <c r="BF17" s="22">
        <v>4</v>
      </c>
      <c r="BG17" s="78"/>
      <c r="BH17" s="78"/>
      <c r="BI17" s="78"/>
      <c r="BJ17" s="78"/>
      <c r="BK17" s="36">
        <v>6</v>
      </c>
      <c r="BL17" s="36">
        <v>4</v>
      </c>
      <c r="BM17" s="78"/>
      <c r="BN17" s="78"/>
      <c r="BO17" s="78"/>
      <c r="BP17" s="78"/>
      <c r="BQ17" s="78"/>
      <c r="BR17" s="78"/>
      <c r="BS17" s="78"/>
      <c r="BT17" s="86"/>
      <c r="BU17" s="78"/>
      <c r="BV17" s="78"/>
      <c r="BW17" s="78"/>
      <c r="BX17" s="78"/>
      <c r="BY17" s="78"/>
      <c r="BZ17" s="78"/>
      <c r="CA17" s="78"/>
      <c r="CB17" s="78"/>
      <c r="CC17" s="25">
        <v>4</v>
      </c>
      <c r="CD17" s="78"/>
      <c r="CE17" s="78"/>
      <c r="CF17" s="78"/>
      <c r="CG17" s="78"/>
      <c r="CH17" s="25">
        <v>6</v>
      </c>
      <c r="CI17" s="25">
        <v>4</v>
      </c>
      <c r="CJ17" s="78"/>
      <c r="CK17" s="78"/>
      <c r="CL17" s="78"/>
      <c r="CM17" s="78"/>
      <c r="CN17" s="78"/>
      <c r="CO17" s="78"/>
      <c r="CP17" s="78"/>
      <c r="CQ17" s="78"/>
      <c r="CR17" s="25">
        <v>6</v>
      </c>
      <c r="CS17" s="25">
        <v>5</v>
      </c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25">
        <v>8</v>
      </c>
      <c r="EH17" s="25">
        <v>2</v>
      </c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26">
        <f t="shared" si="0"/>
        <v>66</v>
      </c>
      <c r="GH17" s="92">
        <f t="shared" si="1"/>
        <v>35</v>
      </c>
      <c r="GI17" s="90">
        <f t="shared" si="2"/>
        <v>20</v>
      </c>
      <c r="GJ17" s="82">
        <f t="shared" si="3"/>
        <v>0</v>
      </c>
      <c r="GK17" s="82">
        <f t="shared" si="4"/>
        <v>0</v>
      </c>
      <c r="GL17" s="82">
        <f t="shared" si="5"/>
        <v>0</v>
      </c>
      <c r="GM17" s="82">
        <f t="shared" si="6"/>
        <v>0</v>
      </c>
      <c r="GN17" s="83">
        <f t="shared" si="7"/>
        <v>0</v>
      </c>
    </row>
    <row r="18" spans="1:351" ht="15" customHeight="1" x14ac:dyDescent="0.3">
      <c r="A18" s="84" t="s">
        <v>135</v>
      </c>
      <c r="B18" s="85" t="s">
        <v>136</v>
      </c>
      <c r="C18" s="85" t="s">
        <v>137</v>
      </c>
      <c r="D18" s="16"/>
      <c r="E18" s="16"/>
      <c r="F18" s="16"/>
      <c r="G18" s="16"/>
      <c r="H18" s="16"/>
      <c r="I18" s="16"/>
      <c r="J18" s="16"/>
      <c r="K18" s="16"/>
      <c r="L18" s="19"/>
      <c r="M18" s="19"/>
      <c r="N18" s="19"/>
      <c r="O18" s="19"/>
      <c r="P18" s="19"/>
      <c r="Q18" s="19"/>
      <c r="R18" s="19"/>
      <c r="S18" s="17"/>
      <c r="T18" s="17"/>
      <c r="U18" s="19"/>
      <c r="V18" s="18">
        <v>6</v>
      </c>
      <c r="W18" s="19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23"/>
      <c r="AL18" s="79"/>
      <c r="AM18" s="16"/>
      <c r="AN18" s="16"/>
      <c r="AO18" s="16"/>
      <c r="AP18" s="16"/>
      <c r="AQ18" s="16"/>
      <c r="AR18" s="16"/>
      <c r="AS18" s="16"/>
      <c r="AT18" s="16"/>
      <c r="AU18" s="16"/>
      <c r="AV18" s="21">
        <v>6</v>
      </c>
      <c r="AW18" s="21">
        <v>6</v>
      </c>
      <c r="AX18" s="78"/>
      <c r="AY18" s="78"/>
      <c r="AZ18" s="78"/>
      <c r="BA18" s="78"/>
      <c r="BB18" s="78"/>
      <c r="BC18" s="78"/>
      <c r="BD18" s="78"/>
      <c r="BE18" s="78"/>
      <c r="BF18" s="78"/>
      <c r="BG18" s="36">
        <v>5</v>
      </c>
      <c r="BH18" s="25">
        <v>6</v>
      </c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25">
        <v>4</v>
      </c>
      <c r="EJ18" s="25">
        <v>6</v>
      </c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25">
        <v>6</v>
      </c>
      <c r="FK18" s="25">
        <v>6</v>
      </c>
      <c r="FL18" s="78"/>
      <c r="FM18" s="78"/>
      <c r="FN18" s="78"/>
      <c r="FO18" s="78"/>
      <c r="FP18" s="78"/>
      <c r="FQ18" s="78"/>
      <c r="FR18" s="78"/>
      <c r="FS18" s="78"/>
      <c r="FT18" s="78"/>
      <c r="FU18" s="25">
        <v>6</v>
      </c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26">
        <f t="shared" si="0"/>
        <v>57</v>
      </c>
      <c r="GH18" s="80">
        <f t="shared" si="1"/>
        <v>0</v>
      </c>
      <c r="GI18" s="82">
        <f t="shared" si="2"/>
        <v>0</v>
      </c>
      <c r="GJ18" s="90">
        <f t="shared" si="3"/>
        <v>15</v>
      </c>
      <c r="GK18" s="81">
        <f t="shared" si="4"/>
        <v>36</v>
      </c>
      <c r="GL18" s="90">
        <f t="shared" si="5"/>
        <v>6</v>
      </c>
      <c r="GM18" s="82">
        <f t="shared" si="6"/>
        <v>0</v>
      </c>
      <c r="GN18" s="83">
        <f t="shared" si="7"/>
        <v>0</v>
      </c>
    </row>
    <row r="19" spans="1:351" ht="15" customHeight="1" x14ac:dyDescent="0.3">
      <c r="A19" s="73" t="s">
        <v>141</v>
      </c>
      <c r="B19" s="21" t="s">
        <v>142</v>
      </c>
      <c r="C19" s="35" t="s">
        <v>143</v>
      </c>
      <c r="D19" s="16"/>
      <c r="E19" s="16"/>
      <c r="F19" s="16"/>
      <c r="G19" s="16"/>
      <c r="H19" s="16"/>
      <c r="I19" s="16"/>
      <c r="J19" s="16"/>
      <c r="K19" s="16"/>
      <c r="L19" s="19"/>
      <c r="M19" s="19"/>
      <c r="N19" s="19"/>
      <c r="O19" s="19"/>
      <c r="P19" s="19"/>
      <c r="Q19" s="19"/>
      <c r="R19" s="17"/>
      <c r="S19" s="18">
        <v>6</v>
      </c>
      <c r="T19" s="18">
        <v>5</v>
      </c>
      <c r="U19" s="17"/>
      <c r="V19" s="19"/>
      <c r="W19" s="19"/>
      <c r="X19" s="17"/>
      <c r="Y19" s="17"/>
      <c r="Z19" s="16"/>
      <c r="AA19" s="18">
        <v>6</v>
      </c>
      <c r="AB19" s="18">
        <v>4</v>
      </c>
      <c r="AC19" s="16"/>
      <c r="AD19" s="16"/>
      <c r="AE19" s="16"/>
      <c r="AF19" s="16"/>
      <c r="AG19" s="16"/>
      <c r="AH19" s="16"/>
      <c r="AI19" s="16"/>
      <c r="AJ19" s="16"/>
      <c r="AK19" s="95">
        <v>2</v>
      </c>
      <c r="AL19" s="25">
        <v>5</v>
      </c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25">
        <v>6</v>
      </c>
      <c r="CW19" s="25">
        <v>6</v>
      </c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99"/>
      <c r="DO19" s="78"/>
      <c r="DP19" s="78"/>
      <c r="DQ19" s="78"/>
      <c r="DR19" s="78"/>
      <c r="DS19" s="78"/>
      <c r="DT19" s="25">
        <v>4</v>
      </c>
      <c r="DU19" s="25">
        <v>5</v>
      </c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26">
        <f t="shared" si="0"/>
        <v>49</v>
      </c>
      <c r="GH19" s="92">
        <f t="shared" si="1"/>
        <v>14</v>
      </c>
      <c r="GI19" s="90">
        <f t="shared" si="2"/>
        <v>24</v>
      </c>
      <c r="GJ19" s="90">
        <f t="shared" si="3"/>
        <v>11</v>
      </c>
      <c r="GK19" s="82">
        <f t="shared" si="4"/>
        <v>0</v>
      </c>
      <c r="GL19" s="82">
        <f t="shared" si="5"/>
        <v>0</v>
      </c>
      <c r="GM19" s="82">
        <f t="shared" si="6"/>
        <v>0</v>
      </c>
      <c r="GN19" s="83">
        <f t="shared" si="7"/>
        <v>0</v>
      </c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</row>
    <row r="20" spans="1:351" ht="15" customHeight="1" x14ac:dyDescent="0.3">
      <c r="A20" s="73" t="s">
        <v>144</v>
      </c>
      <c r="B20" s="21" t="s">
        <v>145</v>
      </c>
      <c r="C20" s="21" t="s">
        <v>146</v>
      </c>
      <c r="D20" s="16"/>
      <c r="E20" s="16"/>
      <c r="F20" s="16"/>
      <c r="G20" s="16"/>
      <c r="H20" s="16"/>
      <c r="I20" s="16"/>
      <c r="J20" s="16"/>
      <c r="K20" s="16"/>
      <c r="L20" s="19"/>
      <c r="M20" s="19"/>
      <c r="N20" s="19"/>
      <c r="O20" s="19"/>
      <c r="P20" s="19"/>
      <c r="Q20" s="19"/>
      <c r="R20" s="19"/>
      <c r="S20" s="17"/>
      <c r="T20" s="17"/>
      <c r="U20" s="19"/>
      <c r="V20" s="19"/>
      <c r="W20" s="19"/>
      <c r="X20" s="16"/>
      <c r="Y20" s="17"/>
      <c r="Z20" s="17"/>
      <c r="AA20" s="16"/>
      <c r="AB20" s="18">
        <v>6</v>
      </c>
      <c r="AC20" s="18">
        <v>6</v>
      </c>
      <c r="AD20" s="16"/>
      <c r="AE20" s="16"/>
      <c r="AF20" s="16"/>
      <c r="AG20" s="16"/>
      <c r="AH20" s="16"/>
      <c r="AI20" s="16"/>
      <c r="AJ20" s="16"/>
      <c r="AK20" s="23"/>
      <c r="AL20" s="79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78"/>
      <c r="AY20" s="78"/>
      <c r="AZ20" s="36">
        <v>6</v>
      </c>
      <c r="BA20" s="78"/>
      <c r="BB20" s="78"/>
      <c r="BC20" s="78"/>
      <c r="BD20" s="78"/>
      <c r="BE20" s="78"/>
      <c r="BF20" s="78"/>
      <c r="BG20" s="36">
        <v>6</v>
      </c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25">
        <v>6</v>
      </c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25">
        <v>6</v>
      </c>
      <c r="EC20" s="78"/>
      <c r="ED20" s="78"/>
      <c r="EE20" s="78"/>
      <c r="EF20" s="78"/>
      <c r="EG20" s="78"/>
      <c r="EH20" s="78"/>
      <c r="EI20" s="78"/>
      <c r="EJ20" s="25">
        <v>8</v>
      </c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26">
        <f t="shared" si="0"/>
        <v>44</v>
      </c>
      <c r="GH20" s="80">
        <f t="shared" si="1"/>
        <v>0</v>
      </c>
      <c r="GI20" s="90">
        <f t="shared" si="2"/>
        <v>6</v>
      </c>
      <c r="GJ20" s="90">
        <f t="shared" si="3"/>
        <v>24</v>
      </c>
      <c r="GK20" s="90">
        <f t="shared" si="4"/>
        <v>14</v>
      </c>
      <c r="GL20" s="82">
        <f t="shared" si="5"/>
        <v>0</v>
      </c>
      <c r="GM20" s="82">
        <f t="shared" si="6"/>
        <v>0</v>
      </c>
      <c r="GN20" s="83">
        <f t="shared" si="7"/>
        <v>0</v>
      </c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</row>
    <row r="21" spans="1:351" ht="15" customHeight="1" x14ac:dyDescent="0.3">
      <c r="A21" s="73" t="s">
        <v>147</v>
      </c>
      <c r="B21" s="21" t="s">
        <v>148</v>
      </c>
      <c r="C21" s="21" t="s">
        <v>149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5">
        <v>4</v>
      </c>
      <c r="W21" s="16"/>
      <c r="X21" s="16"/>
      <c r="Y21" s="16"/>
      <c r="Z21" s="100"/>
      <c r="AA21" s="16"/>
      <c r="AB21" s="16"/>
      <c r="AC21" s="100"/>
      <c r="AD21" s="100"/>
      <c r="AE21" s="101"/>
      <c r="AF21" s="101"/>
      <c r="AG21" s="101"/>
      <c r="AH21" s="100"/>
      <c r="AI21" s="101"/>
      <c r="AJ21" s="100"/>
      <c r="AK21" s="102"/>
      <c r="AL21" s="79"/>
      <c r="AM21" s="103">
        <v>6</v>
      </c>
      <c r="AN21" s="25">
        <v>5</v>
      </c>
      <c r="AO21" s="101"/>
      <c r="AP21" s="100"/>
      <c r="AQ21" s="101"/>
      <c r="AR21" s="100"/>
      <c r="AS21" s="100"/>
      <c r="AT21" s="104"/>
      <c r="AU21" s="100"/>
      <c r="AV21" s="104"/>
      <c r="AW21" s="16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25">
        <v>5</v>
      </c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25">
        <v>6</v>
      </c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25">
        <v>10</v>
      </c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26">
        <f t="shared" si="0"/>
        <v>36</v>
      </c>
      <c r="GH21" s="80">
        <f t="shared" si="1"/>
        <v>0</v>
      </c>
      <c r="GI21" s="82">
        <f t="shared" si="2"/>
        <v>0</v>
      </c>
      <c r="GJ21" s="90">
        <f t="shared" si="3"/>
        <v>6</v>
      </c>
      <c r="GK21" s="90">
        <f t="shared" si="4"/>
        <v>30</v>
      </c>
      <c r="GL21" s="82">
        <f t="shared" si="5"/>
        <v>0</v>
      </c>
      <c r="GM21" s="82">
        <f t="shared" si="6"/>
        <v>0</v>
      </c>
      <c r="GN21" s="83">
        <f t="shared" si="7"/>
        <v>0</v>
      </c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</row>
    <row r="22" spans="1:351" ht="15" customHeight="1" x14ac:dyDescent="0.3">
      <c r="A22" s="14" t="s">
        <v>144</v>
      </c>
      <c r="B22" s="15" t="s">
        <v>145</v>
      </c>
      <c r="C22" s="15" t="s">
        <v>150</v>
      </c>
      <c r="D22" s="16"/>
      <c r="E22" s="16"/>
      <c r="F22" s="16"/>
      <c r="G22" s="21">
        <v>6</v>
      </c>
      <c r="H22" s="16"/>
      <c r="I22" s="16"/>
      <c r="J22" s="16"/>
      <c r="K22" s="16"/>
      <c r="L22" s="19"/>
      <c r="M22" s="19"/>
      <c r="N22" s="19"/>
      <c r="O22" s="19"/>
      <c r="P22" s="19"/>
      <c r="Q22" s="17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89"/>
      <c r="AL22" s="79"/>
      <c r="AM22" s="19"/>
      <c r="AN22" s="25">
        <v>6</v>
      </c>
      <c r="AO22" s="19"/>
      <c r="AP22" s="19"/>
      <c r="AQ22" s="19"/>
      <c r="AR22" s="19"/>
      <c r="AS22" s="19"/>
      <c r="AT22" s="19"/>
      <c r="AU22" s="19"/>
      <c r="AV22" s="19"/>
      <c r="AW22" s="19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25">
        <v>6</v>
      </c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25">
        <v>6</v>
      </c>
      <c r="ED22" s="78"/>
      <c r="EE22" s="78"/>
      <c r="EF22" s="78"/>
      <c r="EG22" s="78"/>
      <c r="EH22" s="78"/>
      <c r="EI22" s="25">
        <v>12</v>
      </c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26">
        <f t="shared" si="0"/>
        <v>36</v>
      </c>
      <c r="GH22" s="80">
        <f t="shared" si="1"/>
        <v>0</v>
      </c>
      <c r="GI22" s="82">
        <f t="shared" si="2"/>
        <v>0</v>
      </c>
      <c r="GJ22" s="90">
        <f t="shared" si="3"/>
        <v>12</v>
      </c>
      <c r="GK22" s="90">
        <f t="shared" si="4"/>
        <v>24</v>
      </c>
      <c r="GL22" s="82">
        <f t="shared" si="5"/>
        <v>0</v>
      </c>
      <c r="GM22" s="82">
        <f t="shared" si="6"/>
        <v>0</v>
      </c>
      <c r="GN22" s="83">
        <f t="shared" si="7"/>
        <v>0</v>
      </c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</row>
    <row r="23" spans="1:351" ht="15" customHeight="1" x14ac:dyDescent="0.3">
      <c r="A23" s="84" t="s">
        <v>151</v>
      </c>
      <c r="B23" s="85" t="s">
        <v>152</v>
      </c>
      <c r="C23" s="85" t="s">
        <v>153</v>
      </c>
      <c r="D23" s="16"/>
      <c r="E23" s="16"/>
      <c r="F23" s="16"/>
      <c r="G23" s="16"/>
      <c r="H23" s="16"/>
      <c r="I23" s="16"/>
      <c r="J23" s="16"/>
      <c r="K23" s="16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6"/>
      <c r="Y23" s="16"/>
      <c r="Z23" s="16"/>
      <c r="AA23" s="16"/>
      <c r="AB23" s="16"/>
      <c r="AC23" s="16"/>
      <c r="AD23" s="16"/>
      <c r="AE23" s="16"/>
      <c r="AF23" s="16"/>
      <c r="AG23" s="22">
        <v>6</v>
      </c>
      <c r="AH23" s="16"/>
      <c r="AI23" s="76"/>
      <c r="AJ23" s="16"/>
      <c r="AK23" s="105"/>
      <c r="AL23" s="79"/>
      <c r="AM23" s="16"/>
      <c r="AN23" s="16"/>
      <c r="AO23" s="20">
        <v>6</v>
      </c>
      <c r="AP23" s="16"/>
      <c r="AQ23" s="76"/>
      <c r="AR23" s="16"/>
      <c r="AS23" s="16"/>
      <c r="AT23" s="16"/>
      <c r="AU23" s="16"/>
      <c r="AV23" s="16"/>
      <c r="AW23" s="16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9"/>
      <c r="BL23" s="79"/>
      <c r="BM23" s="78"/>
      <c r="BN23" s="25">
        <v>6</v>
      </c>
      <c r="BO23" s="25">
        <v>6</v>
      </c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25">
        <v>6</v>
      </c>
      <c r="FH23" s="25">
        <v>5</v>
      </c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26">
        <f t="shared" si="0"/>
        <v>35</v>
      </c>
      <c r="GH23" s="92">
        <f t="shared" si="1"/>
        <v>24</v>
      </c>
      <c r="GI23" s="90">
        <f t="shared" si="2"/>
        <v>11</v>
      </c>
      <c r="GJ23" s="82">
        <f t="shared" si="3"/>
        <v>0</v>
      </c>
      <c r="GK23" s="82">
        <f t="shared" si="4"/>
        <v>0</v>
      </c>
      <c r="GL23" s="82">
        <f t="shared" si="5"/>
        <v>0</v>
      </c>
      <c r="GM23" s="82">
        <f t="shared" si="6"/>
        <v>0</v>
      </c>
      <c r="GN23" s="83">
        <f t="shared" si="7"/>
        <v>0</v>
      </c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</row>
    <row r="24" spans="1:351" ht="15" customHeight="1" x14ac:dyDescent="0.3">
      <c r="A24" s="73" t="s">
        <v>154</v>
      </c>
      <c r="B24" s="21" t="s">
        <v>155</v>
      </c>
      <c r="C24" s="21" t="s">
        <v>156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>
        <v>6</v>
      </c>
      <c r="Q24" s="16"/>
      <c r="R24" s="16"/>
      <c r="S24" s="18">
        <v>3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23"/>
      <c r="AL24" s="79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25">
        <v>6</v>
      </c>
      <c r="AY24" s="78"/>
      <c r="AZ24" s="78"/>
      <c r="BA24" s="78"/>
      <c r="BB24" s="78"/>
      <c r="BC24" s="78"/>
      <c r="BD24" s="78"/>
      <c r="BE24" s="20">
        <v>4</v>
      </c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36">
        <v>6</v>
      </c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25">
        <v>4</v>
      </c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25">
        <v>4</v>
      </c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26">
        <f t="shared" si="0"/>
        <v>33</v>
      </c>
      <c r="GH24" s="92">
        <f t="shared" si="1"/>
        <v>33</v>
      </c>
      <c r="GI24" s="82">
        <f t="shared" si="2"/>
        <v>0</v>
      </c>
      <c r="GJ24" s="82">
        <f t="shared" si="3"/>
        <v>0</v>
      </c>
      <c r="GK24" s="82">
        <f t="shared" si="4"/>
        <v>0</v>
      </c>
      <c r="GL24" s="82">
        <f t="shared" si="5"/>
        <v>0</v>
      </c>
      <c r="GM24" s="82">
        <f t="shared" si="6"/>
        <v>0</v>
      </c>
      <c r="GN24" s="83">
        <f t="shared" si="7"/>
        <v>0</v>
      </c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</row>
    <row r="25" spans="1:351" ht="15" customHeight="1" x14ac:dyDescent="0.35">
      <c r="A25" s="84" t="s">
        <v>157</v>
      </c>
      <c r="B25" s="85" t="s">
        <v>44</v>
      </c>
      <c r="C25" s="85" t="s">
        <v>158</v>
      </c>
      <c r="D25" s="16"/>
      <c r="E25" s="16"/>
      <c r="F25" s="16"/>
      <c r="G25" s="16"/>
      <c r="H25" s="16"/>
      <c r="I25" s="16"/>
      <c r="J25" s="16"/>
      <c r="K25" s="1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23"/>
      <c r="AL25" s="79"/>
      <c r="AM25" s="16"/>
      <c r="AN25" s="25">
        <v>4</v>
      </c>
      <c r="AO25" s="16"/>
      <c r="AP25" s="16"/>
      <c r="AQ25" s="16"/>
      <c r="AR25" s="16"/>
      <c r="AS25" s="16"/>
      <c r="AT25" s="16"/>
      <c r="AU25" s="16"/>
      <c r="AV25" s="21">
        <v>5</v>
      </c>
      <c r="AW25" s="21">
        <v>5</v>
      </c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25">
        <v>4</v>
      </c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25">
        <v>6</v>
      </c>
      <c r="FS25" s="25">
        <v>5</v>
      </c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26">
        <f t="shared" si="0"/>
        <v>29</v>
      </c>
      <c r="GH25" s="92">
        <f t="shared" si="1"/>
        <v>10</v>
      </c>
      <c r="GI25" s="90">
        <f t="shared" si="2"/>
        <v>5</v>
      </c>
      <c r="GJ25" s="90">
        <f t="shared" si="3"/>
        <v>5</v>
      </c>
      <c r="GK25" s="90">
        <f t="shared" si="4"/>
        <v>9</v>
      </c>
      <c r="GL25" s="82">
        <f t="shared" si="5"/>
        <v>0</v>
      </c>
      <c r="GM25" s="82">
        <f t="shared" si="6"/>
        <v>0</v>
      </c>
      <c r="GN25" s="83">
        <f t="shared" si="7"/>
        <v>0</v>
      </c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  <c r="IV25" s="106"/>
      <c r="IW25" s="106"/>
      <c r="IX25" s="106"/>
      <c r="IY25" s="106"/>
      <c r="IZ25" s="106"/>
      <c r="JA25" s="106"/>
      <c r="JB25" s="106"/>
      <c r="JC25" s="106"/>
      <c r="JD25" s="106"/>
      <c r="JE25" s="106"/>
      <c r="JF25" s="106"/>
      <c r="JG25" s="106"/>
      <c r="JH25" s="106"/>
      <c r="JI25" s="106"/>
      <c r="JJ25" s="106"/>
      <c r="JK25" s="106"/>
      <c r="JL25" s="106"/>
      <c r="JM25" s="106"/>
      <c r="JN25" s="106"/>
      <c r="JO25" s="106"/>
      <c r="JP25" s="106"/>
      <c r="JQ25" s="106"/>
      <c r="JR25" s="106"/>
      <c r="JS25" s="106"/>
      <c r="JT25" s="106"/>
      <c r="JU25" s="106"/>
      <c r="JV25" s="106"/>
      <c r="JW25" s="106"/>
      <c r="JX25" s="106"/>
      <c r="JY25" s="106"/>
      <c r="JZ25" s="106"/>
      <c r="KA25" s="106"/>
      <c r="KB25" s="106"/>
      <c r="KC25" s="106"/>
      <c r="KD25" s="106"/>
      <c r="KE25" s="106"/>
      <c r="KF25" s="106"/>
      <c r="KG25" s="106"/>
      <c r="KH25" s="106"/>
      <c r="KI25" s="106"/>
      <c r="KJ25" s="106"/>
      <c r="KK25" s="106"/>
      <c r="KL25" s="106"/>
      <c r="KM25" s="106"/>
      <c r="KN25" s="106"/>
      <c r="KO25" s="106"/>
      <c r="KP25" s="106"/>
      <c r="KQ25" s="106"/>
      <c r="KR25" s="106"/>
      <c r="KS25" s="106"/>
      <c r="KT25" s="106"/>
      <c r="KU25" s="106"/>
      <c r="KV25" s="106"/>
      <c r="KW25" s="106"/>
      <c r="KX25" s="106"/>
      <c r="KY25" s="106"/>
      <c r="KZ25" s="106"/>
      <c r="LA25" s="106"/>
      <c r="LB25" s="106"/>
      <c r="LC25" s="106"/>
      <c r="LD25" s="106"/>
      <c r="LE25" s="106"/>
      <c r="LF25" s="106"/>
      <c r="LG25" s="106"/>
      <c r="LH25" s="106"/>
      <c r="LI25" s="106"/>
      <c r="LJ25" s="106"/>
      <c r="LK25" s="106"/>
      <c r="LL25" s="106"/>
      <c r="LM25" s="106"/>
      <c r="LN25" s="106"/>
      <c r="LO25" s="106"/>
      <c r="LP25" s="106"/>
      <c r="LQ25" s="106"/>
      <c r="LR25" s="106"/>
      <c r="LS25" s="106"/>
      <c r="LT25" s="106"/>
      <c r="LU25" s="106"/>
      <c r="LV25" s="106"/>
      <c r="LW25" s="106"/>
      <c r="LX25" s="106"/>
      <c r="LY25" s="106"/>
      <c r="LZ25" s="106"/>
      <c r="MA25" s="106"/>
      <c r="MB25" s="106"/>
      <c r="MC25" s="106"/>
      <c r="MD25" s="106"/>
      <c r="ME25" s="106"/>
      <c r="MF25" s="106"/>
      <c r="MG25" s="106"/>
      <c r="MH25" s="106"/>
      <c r="MI25" s="106"/>
      <c r="MJ25" s="106"/>
      <c r="MK25" s="106"/>
      <c r="ML25" s="106"/>
      <c r="MM25" s="106"/>
    </row>
    <row r="26" spans="1:351" s="107" customFormat="1" ht="15" customHeight="1" x14ac:dyDescent="0.35">
      <c r="A26" s="84" t="s">
        <v>159</v>
      </c>
      <c r="B26" s="85" t="s">
        <v>160</v>
      </c>
      <c r="C26" s="85" t="s">
        <v>161</v>
      </c>
      <c r="D26" s="16"/>
      <c r="E26" s="16"/>
      <c r="F26" s="16"/>
      <c r="G26" s="16"/>
      <c r="H26" s="16"/>
      <c r="I26" s="16"/>
      <c r="J26" s="16"/>
      <c r="K26" s="16"/>
      <c r="L26" s="19"/>
      <c r="M26" s="19"/>
      <c r="N26" s="19"/>
      <c r="O26" s="19"/>
      <c r="P26" s="17"/>
      <c r="Q26" s="19"/>
      <c r="R26" s="19"/>
      <c r="S26" s="19"/>
      <c r="T26" s="19"/>
      <c r="U26" s="19"/>
      <c r="V26" s="18">
        <v>5</v>
      </c>
      <c r="W26" s="18">
        <v>6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23"/>
      <c r="AL26" s="79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25">
        <v>6</v>
      </c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25">
        <v>12</v>
      </c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26">
        <f t="shared" si="0"/>
        <v>29</v>
      </c>
      <c r="GH26" s="80">
        <f t="shared" si="1"/>
        <v>0</v>
      </c>
      <c r="GI26" s="82">
        <f t="shared" si="2"/>
        <v>0</v>
      </c>
      <c r="GJ26" s="82">
        <f t="shared" si="3"/>
        <v>0</v>
      </c>
      <c r="GK26" s="90">
        <f t="shared" si="4"/>
        <v>17</v>
      </c>
      <c r="GL26" s="81">
        <f t="shared" si="5"/>
        <v>12</v>
      </c>
      <c r="GM26" s="82">
        <f t="shared" si="6"/>
        <v>0</v>
      </c>
      <c r="GN26" s="83">
        <f t="shared" si="7"/>
        <v>0</v>
      </c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</row>
    <row r="27" spans="1:351" s="108" customFormat="1" ht="15" customHeight="1" x14ac:dyDescent="0.3">
      <c r="A27" s="73" t="s">
        <v>162</v>
      </c>
      <c r="B27" s="21" t="s">
        <v>163</v>
      </c>
      <c r="C27" s="21" t="s">
        <v>164</v>
      </c>
      <c r="D27" s="16"/>
      <c r="E27" s="16"/>
      <c r="F27" s="16"/>
      <c r="G27" s="16"/>
      <c r="H27" s="16"/>
      <c r="I27" s="16"/>
      <c r="J27" s="16"/>
      <c r="K27" s="16"/>
      <c r="L27" s="19"/>
      <c r="M27" s="18">
        <v>5</v>
      </c>
      <c r="N27" s="15">
        <v>5</v>
      </c>
      <c r="O27" s="19"/>
      <c r="P27" s="19"/>
      <c r="Q27" s="17"/>
      <c r="R27" s="17"/>
      <c r="S27" s="19"/>
      <c r="T27" s="18">
        <v>3</v>
      </c>
      <c r="U27" s="18">
        <v>5</v>
      </c>
      <c r="V27" s="19"/>
      <c r="W27" s="19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23"/>
      <c r="AL27" s="25">
        <v>4</v>
      </c>
      <c r="AM27" s="36">
        <v>4</v>
      </c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26">
        <f t="shared" si="0"/>
        <v>26</v>
      </c>
      <c r="GH27" s="80">
        <f t="shared" si="1"/>
        <v>0</v>
      </c>
      <c r="GI27" s="90">
        <f t="shared" si="2"/>
        <v>12</v>
      </c>
      <c r="GJ27" s="90">
        <f t="shared" si="3"/>
        <v>14</v>
      </c>
      <c r="GK27" s="82">
        <f t="shared" si="4"/>
        <v>0</v>
      </c>
      <c r="GL27" s="82">
        <f t="shared" si="5"/>
        <v>0</v>
      </c>
      <c r="GM27" s="82">
        <f t="shared" si="6"/>
        <v>0</v>
      </c>
      <c r="GN27" s="83">
        <f t="shared" si="7"/>
        <v>0</v>
      </c>
    </row>
    <row r="28" spans="1:351" s="108" customFormat="1" ht="15" customHeight="1" x14ac:dyDescent="0.3">
      <c r="A28" s="84" t="s">
        <v>165</v>
      </c>
      <c r="B28" s="85" t="s">
        <v>166</v>
      </c>
      <c r="C28" s="85" t="s">
        <v>167</v>
      </c>
      <c r="D28" s="16"/>
      <c r="E28" s="16"/>
      <c r="F28" s="16"/>
      <c r="G28" s="16"/>
      <c r="H28" s="16"/>
      <c r="I28" s="16"/>
      <c r="J28" s="16"/>
      <c r="K28" s="1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23"/>
      <c r="AL28" s="16"/>
      <c r="AM28" s="16"/>
      <c r="AN28" s="16"/>
      <c r="AO28" s="16"/>
      <c r="AP28" s="16"/>
      <c r="AQ28" s="16"/>
      <c r="AR28" s="16"/>
      <c r="AS28" s="79"/>
      <c r="AT28" s="16"/>
      <c r="AU28" s="16"/>
      <c r="AV28" s="16"/>
      <c r="AW28" s="16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86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25">
        <v>6</v>
      </c>
      <c r="CV28" s="25">
        <v>5</v>
      </c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99"/>
      <c r="DM28" s="99"/>
      <c r="DN28" s="78"/>
      <c r="DO28" s="78"/>
      <c r="DP28" s="78"/>
      <c r="DQ28" s="78"/>
      <c r="DR28" s="78"/>
      <c r="DS28" s="25">
        <v>5</v>
      </c>
      <c r="DT28" s="25">
        <v>1</v>
      </c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25">
        <v>2</v>
      </c>
      <c r="EH28" s="25">
        <v>6</v>
      </c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26">
        <f t="shared" si="0"/>
        <v>25</v>
      </c>
      <c r="GH28" s="92">
        <f t="shared" si="1"/>
        <v>13</v>
      </c>
      <c r="GI28" s="90">
        <f t="shared" si="2"/>
        <v>12</v>
      </c>
      <c r="GJ28" s="82">
        <f t="shared" si="3"/>
        <v>0</v>
      </c>
      <c r="GK28" s="82">
        <f t="shared" si="4"/>
        <v>0</v>
      </c>
      <c r="GL28" s="82">
        <f t="shared" si="5"/>
        <v>0</v>
      </c>
      <c r="GM28" s="82">
        <f t="shared" si="6"/>
        <v>0</v>
      </c>
      <c r="GN28" s="83">
        <f t="shared" si="7"/>
        <v>0</v>
      </c>
    </row>
    <row r="29" spans="1:351" s="108" customFormat="1" ht="15" customHeight="1" x14ac:dyDescent="0.3">
      <c r="A29" s="84" t="s">
        <v>168</v>
      </c>
      <c r="B29" s="85" t="s">
        <v>169</v>
      </c>
      <c r="C29" s="85" t="s">
        <v>170</v>
      </c>
      <c r="D29" s="16"/>
      <c r="E29" s="16"/>
      <c r="F29" s="16"/>
      <c r="G29" s="16"/>
      <c r="H29" s="16"/>
      <c r="I29" s="16"/>
      <c r="J29" s="16"/>
      <c r="K29" s="16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23"/>
      <c r="AL29" s="16"/>
      <c r="AM29" s="16"/>
      <c r="AN29" s="16"/>
      <c r="AO29" s="16"/>
      <c r="AP29" s="16"/>
      <c r="AQ29" s="16"/>
      <c r="AR29" s="25">
        <v>6</v>
      </c>
      <c r="AS29" s="79"/>
      <c r="AT29" s="16"/>
      <c r="AU29" s="16"/>
      <c r="AV29" s="16"/>
      <c r="AW29" s="16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25">
        <v>5</v>
      </c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99"/>
      <c r="DO29" s="78"/>
      <c r="DP29" s="78"/>
      <c r="DQ29" s="78"/>
      <c r="DR29" s="78"/>
      <c r="DS29" s="78"/>
      <c r="DT29" s="25">
        <v>6</v>
      </c>
      <c r="DU29" s="25">
        <v>6</v>
      </c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26">
        <f t="shared" si="0"/>
        <v>23</v>
      </c>
      <c r="GH29" s="80">
        <f t="shared" si="1"/>
        <v>0</v>
      </c>
      <c r="GI29" s="90">
        <f t="shared" si="2"/>
        <v>12</v>
      </c>
      <c r="GJ29" s="90">
        <f t="shared" si="3"/>
        <v>11</v>
      </c>
      <c r="GK29" s="82">
        <f t="shared" si="4"/>
        <v>0</v>
      </c>
      <c r="GL29" s="82">
        <f t="shared" si="5"/>
        <v>0</v>
      </c>
      <c r="GM29" s="82">
        <f t="shared" si="6"/>
        <v>0</v>
      </c>
      <c r="GN29" s="83">
        <f t="shared" si="7"/>
        <v>0</v>
      </c>
    </row>
    <row r="30" spans="1:351" s="108" customFormat="1" ht="15" customHeight="1" x14ac:dyDescent="0.3">
      <c r="A30" s="84" t="s">
        <v>171</v>
      </c>
      <c r="B30" s="85" t="s">
        <v>172</v>
      </c>
      <c r="C30" s="85" t="s">
        <v>173</v>
      </c>
      <c r="D30" s="16"/>
      <c r="E30" s="16"/>
      <c r="F30" s="16"/>
      <c r="G30" s="16"/>
      <c r="H30" s="16"/>
      <c r="I30" s="16"/>
      <c r="J30" s="16"/>
      <c r="K30" s="1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09"/>
      <c r="AL30" s="79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25">
        <v>5</v>
      </c>
      <c r="DG30" s="25">
        <v>5</v>
      </c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25">
        <v>3</v>
      </c>
      <c r="FH30" s="25">
        <v>4</v>
      </c>
      <c r="FI30" s="25">
        <v>4</v>
      </c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26">
        <f t="shared" si="0"/>
        <v>21</v>
      </c>
      <c r="GH30" s="92">
        <f t="shared" si="1"/>
        <v>3</v>
      </c>
      <c r="GI30" s="90">
        <f t="shared" si="2"/>
        <v>9</v>
      </c>
      <c r="GJ30" s="90">
        <f t="shared" si="3"/>
        <v>9</v>
      </c>
      <c r="GK30" s="82">
        <f t="shared" si="4"/>
        <v>0</v>
      </c>
      <c r="GL30" s="82">
        <f t="shared" si="5"/>
        <v>0</v>
      </c>
      <c r="GM30" s="82">
        <f t="shared" si="6"/>
        <v>0</v>
      </c>
      <c r="GN30" s="83">
        <f t="shared" si="7"/>
        <v>0</v>
      </c>
    </row>
    <row r="31" spans="1:351" s="108" customFormat="1" ht="15" customHeight="1" x14ac:dyDescent="0.3">
      <c r="A31" s="73" t="s">
        <v>174</v>
      </c>
      <c r="B31" s="21" t="s">
        <v>175</v>
      </c>
      <c r="C31" s="21" t="s">
        <v>176</v>
      </c>
      <c r="D31" s="16"/>
      <c r="E31" s="16"/>
      <c r="F31" s="16"/>
      <c r="G31" s="16"/>
      <c r="H31" s="16"/>
      <c r="I31" s="16"/>
      <c r="J31" s="16"/>
      <c r="K31" s="16"/>
      <c r="L31" s="19"/>
      <c r="M31" s="19"/>
      <c r="N31" s="19"/>
      <c r="O31" s="19"/>
      <c r="P31" s="17"/>
      <c r="Q31" s="16"/>
      <c r="R31" s="16"/>
      <c r="S31" s="19"/>
      <c r="T31" s="19"/>
      <c r="U31" s="19"/>
      <c r="V31" s="19"/>
      <c r="W31" s="19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23"/>
      <c r="AL31" s="79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25">
        <v>5</v>
      </c>
      <c r="CK31" s="25">
        <v>4</v>
      </c>
      <c r="CL31" s="78"/>
      <c r="CM31" s="78"/>
      <c r="CN31" s="78"/>
      <c r="CO31" s="78"/>
      <c r="CP31" s="25">
        <v>6</v>
      </c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25">
        <v>4</v>
      </c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26">
        <f t="shared" si="0"/>
        <v>19</v>
      </c>
      <c r="GH31" s="80">
        <f t="shared" si="1"/>
        <v>0</v>
      </c>
      <c r="GI31" s="82">
        <f t="shared" si="2"/>
        <v>0</v>
      </c>
      <c r="GJ31" s="90">
        <f t="shared" si="3"/>
        <v>11</v>
      </c>
      <c r="GK31" s="90">
        <f t="shared" si="4"/>
        <v>8</v>
      </c>
      <c r="GL31" s="82">
        <f t="shared" si="5"/>
        <v>0</v>
      </c>
      <c r="GM31" s="82">
        <f t="shared" si="6"/>
        <v>0</v>
      </c>
      <c r="GN31" s="83">
        <f t="shared" si="7"/>
        <v>0</v>
      </c>
    </row>
    <row r="32" spans="1:351" s="108" customFormat="1" ht="15" customHeight="1" x14ac:dyDescent="0.3">
      <c r="A32" s="84" t="s">
        <v>177</v>
      </c>
      <c r="B32" s="85" t="s">
        <v>178</v>
      </c>
      <c r="C32" s="85" t="s">
        <v>179</v>
      </c>
      <c r="D32" s="16"/>
      <c r="E32" s="16"/>
      <c r="F32" s="16"/>
      <c r="G32" s="16"/>
      <c r="H32" s="16"/>
      <c r="I32" s="16"/>
      <c r="J32" s="16"/>
      <c r="K32" s="16"/>
      <c r="L32" s="19"/>
      <c r="M32" s="19"/>
      <c r="N32" s="19"/>
      <c r="O32" s="19"/>
      <c r="P32" s="17"/>
      <c r="Q32" s="19"/>
      <c r="R32" s="19"/>
      <c r="S32" s="19"/>
      <c r="T32" s="19"/>
      <c r="U32" s="19"/>
      <c r="V32" s="19"/>
      <c r="W32" s="19"/>
      <c r="X32" s="16"/>
      <c r="Y32" s="16"/>
      <c r="Z32" s="16"/>
      <c r="AA32" s="16"/>
      <c r="AB32" s="16"/>
      <c r="AC32" s="16"/>
      <c r="AD32" s="16"/>
      <c r="AE32" s="16"/>
      <c r="AF32" s="21">
        <v>6</v>
      </c>
      <c r="AG32" s="16"/>
      <c r="AH32" s="16"/>
      <c r="AI32" s="16"/>
      <c r="AJ32" s="16"/>
      <c r="AK32" s="23"/>
      <c r="AL32" s="79"/>
      <c r="AM32" s="16"/>
      <c r="AN32" s="16"/>
      <c r="AO32" s="16"/>
      <c r="AP32" s="21">
        <v>6</v>
      </c>
      <c r="AQ32" s="16"/>
      <c r="AR32" s="16"/>
      <c r="AS32" s="16"/>
      <c r="AT32" s="16"/>
      <c r="AU32" s="16"/>
      <c r="AV32" s="16"/>
      <c r="AW32" s="16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25">
        <v>6</v>
      </c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26">
        <f t="shared" si="0"/>
        <v>18</v>
      </c>
      <c r="GH32" s="80">
        <f t="shared" si="1"/>
        <v>0</v>
      </c>
      <c r="GI32" s="90">
        <f t="shared" si="2"/>
        <v>18</v>
      </c>
      <c r="GJ32" s="82">
        <f t="shared" si="3"/>
        <v>0</v>
      </c>
      <c r="GK32" s="82">
        <f t="shared" si="4"/>
        <v>0</v>
      </c>
      <c r="GL32" s="82">
        <f t="shared" si="5"/>
        <v>0</v>
      </c>
      <c r="GM32" s="82">
        <f t="shared" si="6"/>
        <v>0</v>
      </c>
      <c r="GN32" s="83">
        <f t="shared" si="7"/>
        <v>0</v>
      </c>
    </row>
    <row r="33" spans="1:196" s="108" customFormat="1" ht="15" customHeight="1" x14ac:dyDescent="0.3">
      <c r="A33" s="34" t="s">
        <v>120</v>
      </c>
      <c r="B33" s="35" t="s">
        <v>121</v>
      </c>
      <c r="C33" s="35" t="s">
        <v>180</v>
      </c>
      <c r="D33" s="16"/>
      <c r="E33" s="16"/>
      <c r="F33" s="21">
        <v>6</v>
      </c>
      <c r="G33" s="16"/>
      <c r="H33" s="16"/>
      <c r="I33" s="21">
        <v>6</v>
      </c>
      <c r="J33" s="21">
        <v>6</v>
      </c>
      <c r="K33" s="16"/>
      <c r="L33" s="19"/>
      <c r="M33" s="19"/>
      <c r="N33" s="19"/>
      <c r="O33" s="19"/>
      <c r="P33" s="17"/>
      <c r="Q33" s="17"/>
      <c r="R33" s="19"/>
      <c r="S33" s="19"/>
      <c r="T33" s="17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89"/>
      <c r="AL33" s="7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26">
        <f t="shared" si="0"/>
        <v>18</v>
      </c>
      <c r="GH33" s="80">
        <f t="shared" si="1"/>
        <v>0</v>
      </c>
      <c r="GI33" s="90">
        <f t="shared" si="2"/>
        <v>6</v>
      </c>
      <c r="GJ33" s="90">
        <f t="shared" si="3"/>
        <v>12</v>
      </c>
      <c r="GK33" s="82">
        <f t="shared" si="4"/>
        <v>0</v>
      </c>
      <c r="GL33" s="82">
        <f t="shared" si="5"/>
        <v>0</v>
      </c>
      <c r="GM33" s="82">
        <f t="shared" si="6"/>
        <v>0</v>
      </c>
      <c r="GN33" s="83">
        <f t="shared" si="7"/>
        <v>0</v>
      </c>
    </row>
    <row r="34" spans="1:196" s="108" customFormat="1" ht="15" customHeight="1" x14ac:dyDescent="0.3">
      <c r="A34" s="73" t="s">
        <v>151</v>
      </c>
      <c r="B34" s="21" t="s">
        <v>181</v>
      </c>
      <c r="C34" s="21" t="s">
        <v>182</v>
      </c>
      <c r="D34" s="16"/>
      <c r="E34" s="16"/>
      <c r="F34" s="16"/>
      <c r="G34" s="16"/>
      <c r="H34" s="16"/>
      <c r="I34" s="16"/>
      <c r="J34" s="16"/>
      <c r="K34" s="16"/>
      <c r="L34" s="19"/>
      <c r="M34" s="19"/>
      <c r="N34" s="19"/>
      <c r="O34" s="19"/>
      <c r="P34" s="17"/>
      <c r="Q34" s="19"/>
      <c r="R34" s="19"/>
      <c r="S34" s="19"/>
      <c r="T34" s="19"/>
      <c r="U34" s="19"/>
      <c r="V34" s="19"/>
      <c r="W34" s="19"/>
      <c r="X34" s="16"/>
      <c r="Y34" s="22">
        <v>5</v>
      </c>
      <c r="Z34" s="22">
        <v>6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23"/>
      <c r="AL34" s="79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25">
        <v>3</v>
      </c>
      <c r="DF34" s="25">
        <v>4</v>
      </c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26">
        <f t="shared" si="0"/>
        <v>18</v>
      </c>
      <c r="GH34" s="80">
        <f t="shared" si="1"/>
        <v>3</v>
      </c>
      <c r="GI34" s="90">
        <f t="shared" si="2"/>
        <v>9</v>
      </c>
      <c r="GJ34" s="90">
        <f t="shared" si="3"/>
        <v>6</v>
      </c>
      <c r="GK34" s="82">
        <f t="shared" si="4"/>
        <v>0</v>
      </c>
      <c r="GL34" s="82">
        <f t="shared" si="5"/>
        <v>0</v>
      </c>
      <c r="GM34" s="82">
        <f t="shared" si="6"/>
        <v>0</v>
      </c>
      <c r="GN34" s="83">
        <f t="shared" si="7"/>
        <v>0</v>
      </c>
    </row>
    <row r="35" spans="1:196" s="108" customFormat="1" ht="15" customHeight="1" x14ac:dyDescent="0.3">
      <c r="A35" s="73" t="s">
        <v>183</v>
      </c>
      <c r="B35" s="21" t="s">
        <v>184</v>
      </c>
      <c r="C35" s="21" t="s">
        <v>185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8">
        <v>6</v>
      </c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23"/>
      <c r="AL35" s="79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25">
        <v>6</v>
      </c>
      <c r="CJ35" s="25">
        <v>6</v>
      </c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26">
        <f t="shared" si="0"/>
        <v>18</v>
      </c>
      <c r="GH35" s="80">
        <f t="shared" si="1"/>
        <v>0</v>
      </c>
      <c r="GI35" s="90">
        <f t="shared" si="2"/>
        <v>6</v>
      </c>
      <c r="GJ35" s="90">
        <f t="shared" si="3"/>
        <v>12</v>
      </c>
      <c r="GK35" s="82">
        <f t="shared" si="4"/>
        <v>0</v>
      </c>
      <c r="GL35" s="82">
        <f t="shared" si="5"/>
        <v>0</v>
      </c>
      <c r="GM35" s="82">
        <f t="shared" si="6"/>
        <v>0</v>
      </c>
      <c r="GN35" s="83">
        <f t="shared" si="7"/>
        <v>0</v>
      </c>
    </row>
    <row r="36" spans="1:196" s="108" customFormat="1" ht="15" customHeight="1" x14ac:dyDescent="0.3">
      <c r="A36" s="73" t="s">
        <v>174</v>
      </c>
      <c r="B36" s="21" t="s">
        <v>175</v>
      </c>
      <c r="C36" s="21" t="s">
        <v>186</v>
      </c>
      <c r="D36" s="16"/>
      <c r="E36" s="16"/>
      <c r="F36" s="16"/>
      <c r="G36" s="16"/>
      <c r="H36" s="16"/>
      <c r="I36" s="16"/>
      <c r="J36" s="16"/>
      <c r="K36" s="16"/>
      <c r="L36" s="19"/>
      <c r="M36" s="19"/>
      <c r="N36" s="19"/>
      <c r="O36" s="19"/>
      <c r="P36" s="17"/>
      <c r="Q36" s="18">
        <v>4</v>
      </c>
      <c r="R36" s="18">
        <v>5</v>
      </c>
      <c r="S36" s="19"/>
      <c r="T36" s="19"/>
      <c r="U36" s="19"/>
      <c r="V36" s="19"/>
      <c r="W36" s="19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23"/>
      <c r="AL36" s="79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25">
        <v>2</v>
      </c>
      <c r="CK36" s="78"/>
      <c r="CL36" s="78"/>
      <c r="CM36" s="78"/>
      <c r="CN36" s="78"/>
      <c r="CO36" s="78"/>
      <c r="CP36" s="25">
        <v>5</v>
      </c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25">
        <v>2</v>
      </c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26">
        <f t="shared" si="0"/>
        <v>18</v>
      </c>
      <c r="GH36" s="80">
        <f t="shared" si="1"/>
        <v>0</v>
      </c>
      <c r="GI36" s="90">
        <f t="shared" si="2"/>
        <v>4</v>
      </c>
      <c r="GJ36" s="90">
        <f t="shared" si="3"/>
        <v>14</v>
      </c>
      <c r="GK36" s="82">
        <f t="shared" si="4"/>
        <v>0</v>
      </c>
      <c r="GL36" s="82">
        <f t="shared" si="5"/>
        <v>0</v>
      </c>
      <c r="GM36" s="82">
        <f t="shared" si="6"/>
        <v>0</v>
      </c>
      <c r="GN36" s="83">
        <f t="shared" si="7"/>
        <v>0</v>
      </c>
    </row>
    <row r="37" spans="1:196" s="108" customFormat="1" ht="15" customHeight="1" x14ac:dyDescent="0.3">
      <c r="A37" s="84" t="s">
        <v>187</v>
      </c>
      <c r="B37" s="85" t="s">
        <v>188</v>
      </c>
      <c r="C37" s="85" t="s">
        <v>189</v>
      </c>
      <c r="D37" s="16"/>
      <c r="E37" s="16"/>
      <c r="F37" s="16"/>
      <c r="G37" s="16"/>
      <c r="H37" s="16"/>
      <c r="I37" s="16"/>
      <c r="J37" s="16"/>
      <c r="K37" s="1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23"/>
      <c r="AL37" s="16"/>
      <c r="AM37" s="16"/>
      <c r="AN37" s="16"/>
      <c r="AO37" s="16"/>
      <c r="AP37" s="16"/>
      <c r="AQ37" s="16"/>
      <c r="AR37" s="79"/>
      <c r="AS37" s="25">
        <v>6</v>
      </c>
      <c r="AT37" s="21">
        <v>6</v>
      </c>
      <c r="AU37" s="16"/>
      <c r="AV37" s="16"/>
      <c r="AW37" s="16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25">
        <v>5</v>
      </c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86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26">
        <f t="shared" si="0"/>
        <v>17</v>
      </c>
      <c r="GH37" s="80">
        <f t="shared" si="1"/>
        <v>0</v>
      </c>
      <c r="GI37" s="82">
        <f t="shared" si="2"/>
        <v>0</v>
      </c>
      <c r="GJ37" s="90">
        <f t="shared" si="3"/>
        <v>11</v>
      </c>
      <c r="GK37" s="90">
        <f t="shared" si="4"/>
        <v>6</v>
      </c>
      <c r="GL37" s="82">
        <f t="shared" si="5"/>
        <v>0</v>
      </c>
      <c r="GM37" s="82">
        <f t="shared" si="6"/>
        <v>0</v>
      </c>
      <c r="GN37" s="83">
        <f t="shared" si="7"/>
        <v>0</v>
      </c>
    </row>
    <row r="38" spans="1:196" s="108" customFormat="1" ht="15" customHeight="1" x14ac:dyDescent="0.3">
      <c r="A38" s="73" t="s">
        <v>120</v>
      </c>
      <c r="B38" s="21" t="s">
        <v>190</v>
      </c>
      <c r="C38" s="21" t="s">
        <v>191</v>
      </c>
      <c r="D38" s="16"/>
      <c r="E38" s="16"/>
      <c r="F38" s="16"/>
      <c r="G38" s="16"/>
      <c r="H38" s="16"/>
      <c r="I38" s="16"/>
      <c r="J38" s="16"/>
      <c r="K38" s="16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23"/>
      <c r="AL38" s="79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25">
        <v>6</v>
      </c>
      <c r="FE38" s="78"/>
      <c r="FF38" s="25">
        <v>4</v>
      </c>
      <c r="FG38" s="25">
        <v>2</v>
      </c>
      <c r="FH38" s="25">
        <v>1</v>
      </c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26">
        <f t="shared" si="0"/>
        <v>13</v>
      </c>
      <c r="GH38" s="92">
        <f t="shared" si="1"/>
        <v>8</v>
      </c>
      <c r="GI38" s="90">
        <f t="shared" si="2"/>
        <v>1</v>
      </c>
      <c r="GJ38" s="90">
        <f t="shared" si="3"/>
        <v>4</v>
      </c>
      <c r="GK38" s="82">
        <f t="shared" si="4"/>
        <v>0</v>
      </c>
      <c r="GL38" s="82">
        <f t="shared" si="5"/>
        <v>0</v>
      </c>
      <c r="GM38" s="82">
        <f t="shared" si="6"/>
        <v>0</v>
      </c>
      <c r="GN38" s="83">
        <f t="shared" si="7"/>
        <v>0</v>
      </c>
    </row>
    <row r="39" spans="1:196" s="108" customFormat="1" ht="15" customHeight="1" x14ac:dyDescent="0.3">
      <c r="A39" s="73" t="s">
        <v>192</v>
      </c>
      <c r="B39" s="21" t="s">
        <v>193</v>
      </c>
      <c r="C39" s="21" t="s">
        <v>194</v>
      </c>
      <c r="D39" s="16"/>
      <c r="E39" s="16"/>
      <c r="F39" s="16"/>
      <c r="G39" s="16"/>
      <c r="H39" s="16"/>
      <c r="I39" s="16"/>
      <c r="J39" s="16"/>
      <c r="K39" s="16"/>
      <c r="L39" s="19"/>
      <c r="M39" s="19"/>
      <c r="N39" s="19"/>
      <c r="O39" s="19"/>
      <c r="P39" s="19"/>
      <c r="Q39" s="18">
        <v>6</v>
      </c>
      <c r="R39" s="18">
        <v>6</v>
      </c>
      <c r="S39" s="19"/>
      <c r="T39" s="19"/>
      <c r="U39" s="19"/>
      <c r="V39" s="19"/>
      <c r="W39" s="19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23"/>
      <c r="AL39" s="79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110"/>
      <c r="EI39" s="110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26">
        <f t="shared" si="0"/>
        <v>12</v>
      </c>
      <c r="GH39" s="80">
        <f t="shared" si="1"/>
        <v>0</v>
      </c>
      <c r="GI39" s="90">
        <f t="shared" si="2"/>
        <v>6</v>
      </c>
      <c r="GJ39" s="90">
        <f t="shared" si="3"/>
        <v>6</v>
      </c>
      <c r="GK39" s="82">
        <f t="shared" si="4"/>
        <v>0</v>
      </c>
      <c r="GL39" s="82">
        <f t="shared" si="5"/>
        <v>0</v>
      </c>
      <c r="GM39" s="82">
        <f t="shared" si="6"/>
        <v>0</v>
      </c>
      <c r="GN39" s="83">
        <f t="shared" si="7"/>
        <v>0</v>
      </c>
    </row>
    <row r="40" spans="1:196" s="108" customFormat="1" ht="15" customHeight="1" x14ac:dyDescent="0.3">
      <c r="A40" s="14" t="s">
        <v>195</v>
      </c>
      <c r="B40" s="15" t="s">
        <v>196</v>
      </c>
      <c r="C40" s="15" t="s">
        <v>197</v>
      </c>
      <c r="D40" s="16"/>
      <c r="E40" s="16"/>
      <c r="F40" s="16"/>
      <c r="G40" s="16"/>
      <c r="H40" s="21">
        <v>6</v>
      </c>
      <c r="I40" s="21">
        <v>5</v>
      </c>
      <c r="J40" s="16"/>
      <c r="K40" s="16"/>
      <c r="L40" s="19"/>
      <c r="M40" s="19"/>
      <c r="N40" s="19"/>
      <c r="O40" s="19"/>
      <c r="P40" s="19"/>
      <c r="Q40" s="17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89"/>
      <c r="AL40" s="7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26">
        <f t="shared" si="0"/>
        <v>11</v>
      </c>
      <c r="GH40" s="92">
        <f t="shared" si="1"/>
        <v>6</v>
      </c>
      <c r="GI40" s="90">
        <f t="shared" si="2"/>
        <v>5</v>
      </c>
      <c r="GJ40" s="82">
        <f t="shared" si="3"/>
        <v>0</v>
      </c>
      <c r="GK40" s="82">
        <f t="shared" si="4"/>
        <v>0</v>
      </c>
      <c r="GL40" s="82">
        <f t="shared" si="5"/>
        <v>0</v>
      </c>
      <c r="GM40" s="82">
        <f t="shared" si="6"/>
        <v>0</v>
      </c>
      <c r="GN40" s="83">
        <f t="shared" si="7"/>
        <v>0</v>
      </c>
    </row>
    <row r="41" spans="1:196" s="108" customFormat="1" ht="15" customHeight="1" x14ac:dyDescent="0.3">
      <c r="A41" s="34" t="s">
        <v>198</v>
      </c>
      <c r="B41" s="35" t="s">
        <v>199</v>
      </c>
      <c r="C41" s="35" t="s">
        <v>200</v>
      </c>
      <c r="D41" s="16"/>
      <c r="E41" s="16"/>
      <c r="F41" s="16"/>
      <c r="G41" s="16"/>
      <c r="H41" s="16"/>
      <c r="I41" s="16"/>
      <c r="J41" s="16"/>
      <c r="K41" s="16"/>
      <c r="L41" s="19"/>
      <c r="M41" s="18">
        <v>3</v>
      </c>
      <c r="N41" s="19"/>
      <c r="O41" s="19"/>
      <c r="P41" s="19"/>
      <c r="Q41" s="19"/>
      <c r="R41" s="17"/>
      <c r="S41" s="17"/>
      <c r="T41" s="17"/>
      <c r="U41" s="17"/>
      <c r="V41" s="17"/>
      <c r="W41" s="17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23"/>
      <c r="AL41" s="79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78"/>
      <c r="AY41" s="78"/>
      <c r="AZ41" s="78"/>
      <c r="BA41" s="78"/>
      <c r="BB41" s="78"/>
      <c r="BC41" s="78"/>
      <c r="BD41" s="78"/>
      <c r="BE41" s="78"/>
      <c r="BF41" s="22">
        <v>3</v>
      </c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25">
        <v>5</v>
      </c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26">
        <f t="shared" si="0"/>
        <v>11</v>
      </c>
      <c r="GH41" s="80">
        <f t="shared" si="1"/>
        <v>0</v>
      </c>
      <c r="GI41" s="90">
        <f t="shared" si="2"/>
        <v>11</v>
      </c>
      <c r="GJ41" s="82">
        <f t="shared" si="3"/>
        <v>0</v>
      </c>
      <c r="GK41" s="82">
        <f t="shared" si="4"/>
        <v>0</v>
      </c>
      <c r="GL41" s="82">
        <f t="shared" si="5"/>
        <v>0</v>
      </c>
      <c r="GM41" s="82">
        <f t="shared" si="6"/>
        <v>0</v>
      </c>
      <c r="GN41" s="83">
        <f t="shared" si="7"/>
        <v>0</v>
      </c>
    </row>
    <row r="42" spans="1:196" s="108" customFormat="1" ht="15" customHeight="1" x14ac:dyDescent="0.3">
      <c r="A42" s="84" t="s">
        <v>201</v>
      </c>
      <c r="B42" s="111" t="s">
        <v>202</v>
      </c>
      <c r="C42" s="112" t="s">
        <v>203</v>
      </c>
      <c r="D42" s="16"/>
      <c r="E42" s="16"/>
      <c r="F42" s="16"/>
      <c r="G42" s="16"/>
      <c r="H42" s="16"/>
      <c r="I42" s="16"/>
      <c r="J42" s="16"/>
      <c r="K42" s="16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23"/>
      <c r="AL42" s="16"/>
      <c r="AM42" s="16"/>
      <c r="AN42" s="16"/>
      <c r="AO42" s="16"/>
      <c r="AP42" s="16"/>
      <c r="AQ42" s="16"/>
      <c r="AR42" s="79"/>
      <c r="AS42" s="79"/>
      <c r="AT42" s="16"/>
      <c r="AU42" s="16"/>
      <c r="AV42" s="16"/>
      <c r="AW42" s="16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99"/>
      <c r="DN42" s="99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25">
        <v>6</v>
      </c>
      <c r="FX42" s="25">
        <v>5</v>
      </c>
      <c r="FY42" s="78"/>
      <c r="FZ42" s="78"/>
      <c r="GA42" s="78"/>
      <c r="GB42" s="78"/>
      <c r="GC42" s="78"/>
      <c r="GD42" s="78"/>
      <c r="GE42" s="78"/>
      <c r="GF42" s="78"/>
      <c r="GG42" s="26">
        <f t="shared" ref="GG42:GG73" si="8">SUM(D42:GF42)</f>
        <v>11</v>
      </c>
      <c r="GH42" s="92">
        <f t="shared" ref="GH42:GH73" si="9">SUM(D42+H42+L42+P42+S42+X42+AA42+AE42+AG42+AI42+AK42+AO42+AQ42+AX42+BE42+BK42+BN42+BQ42+BV42+CB42+CH42+CN42+CU42+CX42+DE42+DS42+DZ42+EG42+EN42+EU42+FB42+FD42+FG42+FN42+FR42+FW42+GB42)</f>
        <v>6</v>
      </c>
      <c r="GI42" s="90">
        <f t="shared" ref="GI42:GI73" si="10">SUM(E42+I42+M42+Q42+T42+Y42+AB42+AF42+AH42+AJ42+AL42+AP42+AR42+AU42+AY42+BA42+BF42+BL42+BO42+BR42+BW42+CC42+CI42+CO42+CV42+CY42+DF42+DT42+EA42+EH42+EO42+EV42+FC42+FE42+FH42+FO42+FS42+FX42+GC42)</f>
        <v>5</v>
      </c>
      <c r="GJ42" s="82">
        <f t="shared" ref="GJ42:GJ73" si="11">SUM(F42+J42+N42+R42+U42+Z42+AC42+AM42+AS42+AV42+AZ42+BB42+BG42+BM42+BP42+BS42+BX42+CD42+CJ42+CP42+CW42+CZ42+DG42+DU42+EB42+EI42+EP42+EW42+FF42+FI42+FP42+FT42+FY42+GD42)</f>
        <v>0</v>
      </c>
      <c r="GK42" s="82">
        <f t="shared" ref="GK42:GK73" si="12">SUM(G42+V42+AN42+AT42+AW42+BH42+BY42+CE42+CK42+CQ42+DA42+DH42+DV42+EC42+EJ42+EQ42+EX42+FJ42+FU42)</f>
        <v>0</v>
      </c>
      <c r="GL42" s="82">
        <f t="shared" ref="GL42:GL73" si="13">SUM(W42+CL42+DB42+DI42+DW42+ED42+EK42+ER42+EY42+FK42)</f>
        <v>0</v>
      </c>
      <c r="GM42" s="82">
        <f t="shared" ref="GM42:GM73" si="14">SUM(K42+O42+AD42+BC42+BI42+BT42+BZ42+CF42+CM42+DC42+DJ42+DX42+EE42+EL42+ES42+EZ42+FL42+FZ42+GE42)</f>
        <v>0</v>
      </c>
      <c r="GN42" s="83">
        <f t="shared" ref="GN42:GN73" si="15">SUM(BD42+BJ42+BU42+CA42+CG42+DD42+DK42+DY42+EF42+EM42+ET42+FA42+FM42+FQ42+FV42+GA42+GF42)</f>
        <v>0</v>
      </c>
    </row>
    <row r="43" spans="1:196" s="108" customFormat="1" ht="15" customHeight="1" x14ac:dyDescent="0.3">
      <c r="A43" s="84" t="s">
        <v>237</v>
      </c>
      <c r="B43" s="85" t="s">
        <v>265</v>
      </c>
      <c r="C43" s="85" t="s">
        <v>266</v>
      </c>
      <c r="D43" s="16"/>
      <c r="E43" s="16"/>
      <c r="F43" s="16"/>
      <c r="G43" s="16"/>
      <c r="H43" s="16"/>
      <c r="I43" s="16"/>
      <c r="J43" s="16"/>
      <c r="K43" s="16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23"/>
      <c r="AL43" s="16"/>
      <c r="AM43" s="16"/>
      <c r="AN43" s="16"/>
      <c r="AO43" s="16"/>
      <c r="AP43" s="16"/>
      <c r="AQ43" s="16"/>
      <c r="AR43" s="79"/>
      <c r="AS43" s="79"/>
      <c r="AT43" s="16"/>
      <c r="AU43" s="16"/>
      <c r="AV43" s="16"/>
      <c r="AW43" s="16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25">
        <v>5</v>
      </c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99"/>
      <c r="DN43" s="99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25">
        <v>6</v>
      </c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26">
        <f t="shared" si="8"/>
        <v>11</v>
      </c>
      <c r="GH43" s="92">
        <f t="shared" si="9"/>
        <v>6</v>
      </c>
      <c r="GI43" s="82">
        <f t="shared" si="10"/>
        <v>0</v>
      </c>
      <c r="GJ43" s="82">
        <f t="shared" si="11"/>
        <v>0</v>
      </c>
      <c r="GK43" s="82">
        <f t="shared" si="12"/>
        <v>0</v>
      </c>
      <c r="GL43" s="82">
        <f t="shared" si="13"/>
        <v>0</v>
      </c>
      <c r="GM43" s="82">
        <f t="shared" si="14"/>
        <v>0</v>
      </c>
      <c r="GN43" s="83">
        <f t="shared" si="15"/>
        <v>0</v>
      </c>
    </row>
    <row r="44" spans="1:196" s="108" customFormat="1" ht="15" customHeight="1" x14ac:dyDescent="0.3">
      <c r="A44" s="14" t="s">
        <v>123</v>
      </c>
      <c r="B44" s="15" t="s">
        <v>204</v>
      </c>
      <c r="C44" s="15" t="s">
        <v>205</v>
      </c>
      <c r="D44" s="21">
        <v>6</v>
      </c>
      <c r="E44" s="35">
        <v>4</v>
      </c>
      <c r="F44" s="16"/>
      <c r="G44" s="16"/>
      <c r="H44" s="16"/>
      <c r="I44" s="16"/>
      <c r="J44" s="16"/>
      <c r="K44" s="16"/>
      <c r="L44" s="19"/>
      <c r="M44" s="19"/>
      <c r="N44" s="19"/>
      <c r="O44" s="19"/>
      <c r="P44" s="17"/>
      <c r="Q44" s="17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89"/>
      <c r="AL44" s="7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26">
        <f t="shared" si="8"/>
        <v>10</v>
      </c>
      <c r="GH44" s="92">
        <f t="shared" si="9"/>
        <v>6</v>
      </c>
      <c r="GI44" s="90">
        <f t="shared" si="10"/>
        <v>4</v>
      </c>
      <c r="GJ44" s="82">
        <f t="shared" si="11"/>
        <v>0</v>
      </c>
      <c r="GK44" s="82">
        <f t="shared" si="12"/>
        <v>0</v>
      </c>
      <c r="GL44" s="82">
        <f t="shared" si="13"/>
        <v>0</v>
      </c>
      <c r="GM44" s="82">
        <f t="shared" si="14"/>
        <v>0</v>
      </c>
      <c r="GN44" s="83">
        <f t="shared" si="15"/>
        <v>0</v>
      </c>
    </row>
    <row r="45" spans="1:196" s="108" customFormat="1" ht="15" customHeight="1" x14ac:dyDescent="0.3">
      <c r="A45" s="84" t="s">
        <v>206</v>
      </c>
      <c r="B45" s="85" t="s">
        <v>207</v>
      </c>
      <c r="C45" s="85" t="s">
        <v>208</v>
      </c>
      <c r="D45" s="16"/>
      <c r="E45" s="16"/>
      <c r="F45" s="16"/>
      <c r="G45" s="16"/>
      <c r="H45" s="16"/>
      <c r="I45" s="16"/>
      <c r="J45" s="16"/>
      <c r="K45" s="16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22">
        <v>6</v>
      </c>
      <c r="AJ45" s="21">
        <v>4</v>
      </c>
      <c r="AK45" s="105"/>
      <c r="AL45" s="79"/>
      <c r="AM45" s="16"/>
      <c r="AN45" s="16"/>
      <c r="AO45" s="76"/>
      <c r="AP45" s="16"/>
      <c r="AQ45" s="76"/>
      <c r="AR45" s="16"/>
      <c r="AS45" s="16"/>
      <c r="AT45" s="16"/>
      <c r="AU45" s="16"/>
      <c r="AV45" s="16"/>
      <c r="AW45" s="16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26">
        <f t="shared" si="8"/>
        <v>10</v>
      </c>
      <c r="GH45" s="92">
        <f t="shared" si="9"/>
        <v>6</v>
      </c>
      <c r="GI45" s="90">
        <f t="shared" si="10"/>
        <v>4</v>
      </c>
      <c r="GJ45" s="82">
        <f t="shared" si="11"/>
        <v>0</v>
      </c>
      <c r="GK45" s="82">
        <f t="shared" si="12"/>
        <v>0</v>
      </c>
      <c r="GL45" s="82">
        <f t="shared" si="13"/>
        <v>0</v>
      </c>
      <c r="GM45" s="82">
        <f t="shared" si="14"/>
        <v>0</v>
      </c>
      <c r="GN45" s="83">
        <f t="shared" si="15"/>
        <v>0</v>
      </c>
    </row>
    <row r="46" spans="1:196" s="108" customFormat="1" ht="15" customHeight="1" x14ac:dyDescent="0.3">
      <c r="A46" s="84" t="s">
        <v>209</v>
      </c>
      <c r="B46" s="85" t="s">
        <v>210</v>
      </c>
      <c r="C46" s="85" t="s">
        <v>211</v>
      </c>
      <c r="D46" s="16"/>
      <c r="E46" s="16"/>
      <c r="F46" s="16"/>
      <c r="G46" s="16"/>
      <c r="H46" s="16"/>
      <c r="I46" s="16"/>
      <c r="J46" s="16"/>
      <c r="K46" s="1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22">
        <v>5</v>
      </c>
      <c r="AJ46" s="21">
        <v>5</v>
      </c>
      <c r="AK46" s="105"/>
      <c r="AL46" s="79"/>
      <c r="AM46" s="16"/>
      <c r="AN46" s="16"/>
      <c r="AO46" s="76"/>
      <c r="AP46" s="16"/>
      <c r="AQ46" s="76"/>
      <c r="AR46" s="16"/>
      <c r="AS46" s="16"/>
      <c r="AT46" s="16"/>
      <c r="AU46" s="16"/>
      <c r="AV46" s="16"/>
      <c r="AW46" s="16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26">
        <f t="shared" si="8"/>
        <v>10</v>
      </c>
      <c r="GH46" s="92">
        <f t="shared" si="9"/>
        <v>5</v>
      </c>
      <c r="GI46" s="90">
        <f t="shared" si="10"/>
        <v>5</v>
      </c>
      <c r="GJ46" s="82">
        <f t="shared" si="11"/>
        <v>0</v>
      </c>
      <c r="GK46" s="82">
        <f t="shared" si="12"/>
        <v>0</v>
      </c>
      <c r="GL46" s="82">
        <f t="shared" si="13"/>
        <v>0</v>
      </c>
      <c r="GM46" s="82">
        <f t="shared" si="14"/>
        <v>0</v>
      </c>
      <c r="GN46" s="83">
        <f t="shared" si="15"/>
        <v>0</v>
      </c>
    </row>
    <row r="47" spans="1:196" s="108" customFormat="1" ht="15" customHeight="1" x14ac:dyDescent="0.3">
      <c r="A47" s="84" t="s">
        <v>171</v>
      </c>
      <c r="B47" s="85" t="s">
        <v>172</v>
      </c>
      <c r="C47" s="85" t="s">
        <v>212</v>
      </c>
      <c r="D47" s="16"/>
      <c r="E47" s="16"/>
      <c r="F47" s="16"/>
      <c r="G47" s="16"/>
      <c r="H47" s="16"/>
      <c r="I47" s="16"/>
      <c r="J47" s="16"/>
      <c r="K47" s="16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09"/>
      <c r="AL47" s="79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25">
        <v>4</v>
      </c>
      <c r="DG47" s="25">
        <v>6</v>
      </c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26">
        <f t="shared" si="8"/>
        <v>10</v>
      </c>
      <c r="GH47" s="80">
        <f t="shared" si="9"/>
        <v>0</v>
      </c>
      <c r="GI47" s="90">
        <f t="shared" si="10"/>
        <v>4</v>
      </c>
      <c r="GJ47" s="90">
        <f t="shared" si="11"/>
        <v>6</v>
      </c>
      <c r="GK47" s="82">
        <f t="shared" si="12"/>
        <v>0</v>
      </c>
      <c r="GL47" s="82">
        <f t="shared" si="13"/>
        <v>0</v>
      </c>
      <c r="GM47" s="82">
        <f t="shared" si="14"/>
        <v>0</v>
      </c>
      <c r="GN47" s="83">
        <f t="shared" si="15"/>
        <v>0</v>
      </c>
    </row>
    <row r="48" spans="1:196" s="108" customFormat="1" ht="15" customHeight="1" x14ac:dyDescent="0.3">
      <c r="A48" s="84" t="s">
        <v>213</v>
      </c>
      <c r="B48" s="85" t="s">
        <v>214</v>
      </c>
      <c r="C48" s="85" t="s">
        <v>215</v>
      </c>
      <c r="D48" s="16"/>
      <c r="E48" s="16"/>
      <c r="F48" s="16"/>
      <c r="G48" s="16"/>
      <c r="H48" s="16"/>
      <c r="I48" s="16"/>
      <c r="J48" s="16"/>
      <c r="K48" s="16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09"/>
      <c r="AL48" s="79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25">
        <v>4</v>
      </c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99"/>
      <c r="DO48" s="78"/>
      <c r="DP48" s="78"/>
      <c r="DQ48" s="78"/>
      <c r="DR48" s="78"/>
      <c r="DS48" s="78"/>
      <c r="DT48" s="25">
        <v>3</v>
      </c>
      <c r="DU48" s="25">
        <v>3</v>
      </c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26">
        <f t="shared" si="8"/>
        <v>10</v>
      </c>
      <c r="GH48" s="80">
        <f t="shared" si="9"/>
        <v>0</v>
      </c>
      <c r="GI48" s="90">
        <f t="shared" si="10"/>
        <v>7</v>
      </c>
      <c r="GJ48" s="90">
        <f t="shared" si="11"/>
        <v>3</v>
      </c>
      <c r="GK48" s="82">
        <f t="shared" si="12"/>
        <v>0</v>
      </c>
      <c r="GL48" s="82">
        <f t="shared" si="13"/>
        <v>0</v>
      </c>
      <c r="GM48" s="82">
        <f t="shared" si="14"/>
        <v>0</v>
      </c>
      <c r="GN48" s="83">
        <f t="shared" si="15"/>
        <v>0</v>
      </c>
    </row>
    <row r="49" spans="1:196" s="108" customFormat="1" ht="15" customHeight="1" x14ac:dyDescent="0.3">
      <c r="A49" s="14" t="s">
        <v>216</v>
      </c>
      <c r="B49" s="15" t="s">
        <v>217</v>
      </c>
      <c r="C49" s="15" t="s">
        <v>218</v>
      </c>
      <c r="D49" s="16"/>
      <c r="E49" s="16"/>
      <c r="F49" s="16"/>
      <c r="G49" s="16"/>
      <c r="H49" s="16"/>
      <c r="I49" s="16"/>
      <c r="J49" s="16"/>
      <c r="K49" s="16"/>
      <c r="L49" s="15">
        <v>4</v>
      </c>
      <c r="M49" s="19"/>
      <c r="N49" s="19"/>
      <c r="O49" s="19"/>
      <c r="P49" s="19"/>
      <c r="Q49" s="17"/>
      <c r="R49" s="19"/>
      <c r="S49" s="19"/>
      <c r="T49" s="19"/>
      <c r="U49" s="19"/>
      <c r="V49" s="19"/>
      <c r="W49" s="19"/>
      <c r="X49" s="17"/>
      <c r="Y49" s="16"/>
      <c r="Z49" s="16"/>
      <c r="AA49" s="18">
        <v>5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23"/>
      <c r="AL49" s="79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26">
        <f t="shared" si="8"/>
        <v>9</v>
      </c>
      <c r="GH49" s="92">
        <f t="shared" si="9"/>
        <v>9</v>
      </c>
      <c r="GI49" s="82">
        <f t="shared" si="10"/>
        <v>0</v>
      </c>
      <c r="GJ49" s="82">
        <f t="shared" si="11"/>
        <v>0</v>
      </c>
      <c r="GK49" s="82">
        <f t="shared" si="12"/>
        <v>0</v>
      </c>
      <c r="GL49" s="82">
        <f t="shared" si="13"/>
        <v>0</v>
      </c>
      <c r="GM49" s="82">
        <f t="shared" si="14"/>
        <v>0</v>
      </c>
      <c r="GN49" s="83">
        <f t="shared" si="15"/>
        <v>0</v>
      </c>
    </row>
    <row r="50" spans="1:196" s="108" customFormat="1" ht="15" customHeight="1" x14ac:dyDescent="0.3">
      <c r="A50" s="73" t="s">
        <v>219</v>
      </c>
      <c r="B50" s="21" t="s">
        <v>220</v>
      </c>
      <c r="C50" s="21" t="s">
        <v>221</v>
      </c>
      <c r="D50" s="16"/>
      <c r="E50" s="16"/>
      <c r="F50" s="16"/>
      <c r="G50" s="16"/>
      <c r="H50" s="16"/>
      <c r="I50" s="16"/>
      <c r="J50" s="16"/>
      <c r="K50" s="16"/>
      <c r="L50" s="19"/>
      <c r="M50" s="17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22">
        <v>4</v>
      </c>
      <c r="Y50" s="16"/>
      <c r="Z50" s="16"/>
      <c r="AA50" s="16"/>
      <c r="AB50" s="16"/>
      <c r="AC50" s="16"/>
      <c r="AD50" s="16"/>
      <c r="AE50" s="16"/>
      <c r="AF50" s="16"/>
      <c r="AG50" s="22">
        <v>5</v>
      </c>
      <c r="AH50" s="16"/>
      <c r="AI50" s="76"/>
      <c r="AJ50" s="16"/>
      <c r="AK50" s="105"/>
      <c r="AL50" s="79"/>
      <c r="AM50" s="16"/>
      <c r="AN50" s="16"/>
      <c r="AO50" s="76"/>
      <c r="AP50" s="16"/>
      <c r="AQ50" s="76"/>
      <c r="AR50" s="16"/>
      <c r="AS50" s="16"/>
      <c r="AT50" s="16"/>
      <c r="AU50" s="16"/>
      <c r="AV50" s="16"/>
      <c r="AW50" s="16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26">
        <f t="shared" si="8"/>
        <v>9</v>
      </c>
      <c r="GH50" s="92">
        <f t="shared" si="9"/>
        <v>9</v>
      </c>
      <c r="GI50" s="82">
        <f t="shared" si="10"/>
        <v>0</v>
      </c>
      <c r="GJ50" s="82">
        <f t="shared" si="11"/>
        <v>0</v>
      </c>
      <c r="GK50" s="82">
        <f t="shared" si="12"/>
        <v>0</v>
      </c>
      <c r="GL50" s="82">
        <f t="shared" si="13"/>
        <v>0</v>
      </c>
      <c r="GM50" s="82">
        <f t="shared" si="14"/>
        <v>0</v>
      </c>
      <c r="GN50" s="83">
        <f t="shared" si="15"/>
        <v>0</v>
      </c>
    </row>
    <row r="51" spans="1:196" s="108" customFormat="1" ht="15" customHeight="1" x14ac:dyDescent="0.3">
      <c r="A51" s="84" t="s">
        <v>222</v>
      </c>
      <c r="B51" s="85" t="s">
        <v>223</v>
      </c>
      <c r="C51" s="85" t="s">
        <v>224</v>
      </c>
      <c r="D51" s="16"/>
      <c r="E51" s="16"/>
      <c r="F51" s="16"/>
      <c r="G51" s="16"/>
      <c r="H51" s="16"/>
      <c r="I51" s="16"/>
      <c r="J51" s="16"/>
      <c r="K51" s="16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6"/>
      <c r="Y51" s="76"/>
      <c r="Z51" s="16"/>
      <c r="AA51" s="16"/>
      <c r="AB51" s="16"/>
      <c r="AC51" s="16"/>
      <c r="AD51" s="16"/>
      <c r="AE51" s="16"/>
      <c r="AF51" s="21">
        <v>3</v>
      </c>
      <c r="AG51" s="16"/>
      <c r="AH51" s="16"/>
      <c r="AI51" s="16"/>
      <c r="AJ51" s="16"/>
      <c r="AK51" s="23"/>
      <c r="AL51" s="79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25">
        <v>6</v>
      </c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26">
        <f t="shared" si="8"/>
        <v>9</v>
      </c>
      <c r="GH51" s="80">
        <f t="shared" si="9"/>
        <v>0</v>
      </c>
      <c r="GI51" s="90">
        <f t="shared" si="10"/>
        <v>9</v>
      </c>
      <c r="GJ51" s="82">
        <f t="shared" si="11"/>
        <v>0</v>
      </c>
      <c r="GK51" s="82">
        <f t="shared" si="12"/>
        <v>0</v>
      </c>
      <c r="GL51" s="82">
        <f t="shared" si="13"/>
        <v>0</v>
      </c>
      <c r="GM51" s="82">
        <f t="shared" si="14"/>
        <v>0</v>
      </c>
      <c r="GN51" s="83">
        <f t="shared" si="15"/>
        <v>0</v>
      </c>
    </row>
    <row r="52" spans="1:196" s="108" customFormat="1" ht="15" customHeight="1" x14ac:dyDescent="0.3">
      <c r="A52" s="84" t="s">
        <v>225</v>
      </c>
      <c r="B52" s="85" t="s">
        <v>169</v>
      </c>
      <c r="C52" s="85" t="s">
        <v>226</v>
      </c>
      <c r="D52" s="16"/>
      <c r="E52" s="16"/>
      <c r="F52" s="16"/>
      <c r="G52" s="16"/>
      <c r="H52" s="16"/>
      <c r="I52" s="16"/>
      <c r="J52" s="16"/>
      <c r="K52" s="16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23"/>
      <c r="AL52" s="16"/>
      <c r="AM52" s="16"/>
      <c r="AN52" s="16"/>
      <c r="AO52" s="16"/>
      <c r="AP52" s="16"/>
      <c r="AQ52" s="16"/>
      <c r="AR52" s="79"/>
      <c r="AS52" s="79"/>
      <c r="AT52" s="16"/>
      <c r="AU52" s="16"/>
      <c r="AV52" s="16"/>
      <c r="AW52" s="16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25">
        <v>3</v>
      </c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99"/>
      <c r="DN52" s="99"/>
      <c r="DO52" s="78"/>
      <c r="DP52" s="78"/>
      <c r="DQ52" s="78"/>
      <c r="DR52" s="78"/>
      <c r="DS52" s="78"/>
      <c r="DT52" s="25">
        <v>2</v>
      </c>
      <c r="DU52" s="25">
        <v>4</v>
      </c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26">
        <f t="shared" si="8"/>
        <v>9</v>
      </c>
      <c r="GH52" s="80">
        <f t="shared" si="9"/>
        <v>0</v>
      </c>
      <c r="GI52" s="90">
        <f t="shared" si="10"/>
        <v>5</v>
      </c>
      <c r="GJ52" s="90">
        <f t="shared" si="11"/>
        <v>4</v>
      </c>
      <c r="GK52" s="82">
        <f t="shared" si="12"/>
        <v>0</v>
      </c>
      <c r="GL52" s="82">
        <f t="shared" si="13"/>
        <v>0</v>
      </c>
      <c r="GM52" s="82">
        <f t="shared" si="14"/>
        <v>0</v>
      </c>
      <c r="GN52" s="83">
        <f t="shared" si="15"/>
        <v>0</v>
      </c>
    </row>
    <row r="53" spans="1:196" s="108" customFormat="1" ht="15" customHeight="1" x14ac:dyDescent="0.3">
      <c r="A53" s="113" t="s">
        <v>227</v>
      </c>
      <c r="B53" s="114" t="s">
        <v>228</v>
      </c>
      <c r="C53" s="114" t="s">
        <v>229</v>
      </c>
      <c r="D53" s="16"/>
      <c r="E53" s="16"/>
      <c r="F53" s="16"/>
      <c r="G53" s="16"/>
      <c r="H53" s="16"/>
      <c r="I53" s="16"/>
      <c r="J53" s="16"/>
      <c r="K53" s="16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23"/>
      <c r="AL53" s="16"/>
      <c r="AM53" s="16"/>
      <c r="AN53" s="16"/>
      <c r="AO53" s="16"/>
      <c r="AP53" s="16"/>
      <c r="AQ53" s="16"/>
      <c r="AR53" s="79"/>
      <c r="AS53" s="79"/>
      <c r="AT53" s="16"/>
      <c r="AU53" s="16"/>
      <c r="AV53" s="16"/>
      <c r="AW53" s="16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99"/>
      <c r="DN53" s="99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25">
        <v>4</v>
      </c>
      <c r="GC53" s="25">
        <v>5</v>
      </c>
      <c r="GD53" s="78"/>
      <c r="GE53" s="78"/>
      <c r="GF53" s="78"/>
      <c r="GG53" s="26">
        <f t="shared" si="8"/>
        <v>9</v>
      </c>
      <c r="GH53" s="92">
        <f t="shared" si="9"/>
        <v>4</v>
      </c>
      <c r="GI53" s="90">
        <f t="shared" si="10"/>
        <v>5</v>
      </c>
      <c r="GJ53" s="82">
        <f t="shared" si="11"/>
        <v>0</v>
      </c>
      <c r="GK53" s="82">
        <f t="shared" si="12"/>
        <v>0</v>
      </c>
      <c r="GL53" s="82">
        <f t="shared" si="13"/>
        <v>0</v>
      </c>
      <c r="GM53" s="82">
        <f t="shared" si="14"/>
        <v>0</v>
      </c>
      <c r="GN53" s="83">
        <f t="shared" si="15"/>
        <v>0</v>
      </c>
    </row>
    <row r="54" spans="1:196" s="108" customFormat="1" ht="15" customHeight="1" x14ac:dyDescent="0.3">
      <c r="A54" s="84" t="s">
        <v>230</v>
      </c>
      <c r="B54" s="85" t="s">
        <v>210</v>
      </c>
      <c r="C54" s="85" t="s">
        <v>231</v>
      </c>
      <c r="D54" s="16"/>
      <c r="E54" s="16"/>
      <c r="F54" s="16"/>
      <c r="G54" s="16"/>
      <c r="H54" s="16"/>
      <c r="I54" s="16"/>
      <c r="J54" s="16"/>
      <c r="K54" s="16"/>
      <c r="L54" s="19"/>
      <c r="M54" s="19"/>
      <c r="N54" s="19"/>
      <c r="O54" s="19"/>
      <c r="P54" s="19"/>
      <c r="Q54" s="19"/>
      <c r="R54" s="19"/>
      <c r="S54" s="19"/>
      <c r="T54" s="17"/>
      <c r="U54" s="17"/>
      <c r="V54" s="19"/>
      <c r="W54" s="19"/>
      <c r="X54" s="16"/>
      <c r="Y54" s="30"/>
      <c r="Z54" s="16"/>
      <c r="AA54" s="16"/>
      <c r="AB54" s="16"/>
      <c r="AC54" s="16"/>
      <c r="AD54" s="16"/>
      <c r="AE54" s="21">
        <v>6</v>
      </c>
      <c r="AF54" s="21">
        <v>2</v>
      </c>
      <c r="AG54" s="16"/>
      <c r="AH54" s="16"/>
      <c r="AI54" s="16"/>
      <c r="AJ54" s="16"/>
      <c r="AK54" s="23"/>
      <c r="AL54" s="79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26">
        <f t="shared" si="8"/>
        <v>8</v>
      </c>
      <c r="GH54" s="92">
        <f t="shared" si="9"/>
        <v>6</v>
      </c>
      <c r="GI54" s="90">
        <f t="shared" si="10"/>
        <v>2</v>
      </c>
      <c r="GJ54" s="82">
        <f t="shared" si="11"/>
        <v>0</v>
      </c>
      <c r="GK54" s="82">
        <f t="shared" si="12"/>
        <v>0</v>
      </c>
      <c r="GL54" s="82">
        <f t="shared" si="13"/>
        <v>0</v>
      </c>
      <c r="GM54" s="82">
        <f t="shared" si="14"/>
        <v>0</v>
      </c>
      <c r="GN54" s="83">
        <f t="shared" si="15"/>
        <v>0</v>
      </c>
    </row>
    <row r="55" spans="1:196" s="108" customFormat="1" ht="15" customHeight="1" x14ac:dyDescent="0.3">
      <c r="A55" s="14" t="s">
        <v>123</v>
      </c>
      <c r="B55" s="15" t="s">
        <v>204</v>
      </c>
      <c r="C55" s="15" t="s">
        <v>232</v>
      </c>
      <c r="D55" s="21">
        <v>5</v>
      </c>
      <c r="E55" s="21">
        <v>3</v>
      </c>
      <c r="F55" s="16"/>
      <c r="G55" s="16"/>
      <c r="H55" s="16"/>
      <c r="I55" s="16"/>
      <c r="J55" s="16"/>
      <c r="K55" s="16"/>
      <c r="L55" s="19"/>
      <c r="M55" s="19"/>
      <c r="N55" s="19"/>
      <c r="O55" s="19"/>
      <c r="P55" s="17"/>
      <c r="Q55" s="17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89"/>
      <c r="AL55" s="7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26">
        <f t="shared" si="8"/>
        <v>8</v>
      </c>
      <c r="GH55" s="92">
        <f t="shared" si="9"/>
        <v>5</v>
      </c>
      <c r="GI55" s="90">
        <f t="shared" si="10"/>
        <v>3</v>
      </c>
      <c r="GJ55" s="82">
        <f t="shared" si="11"/>
        <v>0</v>
      </c>
      <c r="GK55" s="82">
        <f t="shared" si="12"/>
        <v>0</v>
      </c>
      <c r="GL55" s="82">
        <f t="shared" si="13"/>
        <v>0</v>
      </c>
      <c r="GM55" s="82">
        <f t="shared" si="14"/>
        <v>0</v>
      </c>
      <c r="GN55" s="83">
        <f t="shared" si="15"/>
        <v>0</v>
      </c>
    </row>
    <row r="56" spans="1:196" s="108" customFormat="1" ht="15" customHeight="1" x14ac:dyDescent="0.3">
      <c r="A56" s="73" t="s">
        <v>233</v>
      </c>
      <c r="B56" s="21" t="s">
        <v>234</v>
      </c>
      <c r="C56" s="21" t="s">
        <v>235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22">
        <v>5</v>
      </c>
      <c r="Y56" s="22">
        <v>2</v>
      </c>
      <c r="Z56" s="100"/>
      <c r="AA56" s="16"/>
      <c r="AB56" s="16"/>
      <c r="AC56" s="100"/>
      <c r="AD56" s="100"/>
      <c r="AE56" s="101"/>
      <c r="AF56" s="101"/>
      <c r="AG56" s="101"/>
      <c r="AH56" s="100"/>
      <c r="AI56" s="101"/>
      <c r="AJ56" s="100"/>
      <c r="AK56" s="102"/>
      <c r="AL56" s="79"/>
      <c r="AM56" s="104"/>
      <c r="AN56" s="16"/>
      <c r="AO56" s="101"/>
      <c r="AP56" s="100"/>
      <c r="AQ56" s="101"/>
      <c r="AR56" s="100"/>
      <c r="AS56" s="100"/>
      <c r="AT56" s="104"/>
      <c r="AU56" s="100"/>
      <c r="AV56" s="104"/>
      <c r="AW56" s="16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26">
        <f t="shared" si="8"/>
        <v>7</v>
      </c>
      <c r="GH56" s="92">
        <f t="shared" si="9"/>
        <v>5</v>
      </c>
      <c r="GI56" s="90">
        <f t="shared" si="10"/>
        <v>2</v>
      </c>
      <c r="GJ56" s="82">
        <f t="shared" si="11"/>
        <v>0</v>
      </c>
      <c r="GK56" s="82">
        <f t="shared" si="12"/>
        <v>0</v>
      </c>
      <c r="GL56" s="82">
        <f t="shared" si="13"/>
        <v>0</v>
      </c>
      <c r="GM56" s="82">
        <f t="shared" si="14"/>
        <v>0</v>
      </c>
      <c r="GN56" s="83">
        <f t="shared" si="15"/>
        <v>0</v>
      </c>
    </row>
    <row r="57" spans="1:196" s="108" customFormat="1" ht="15" customHeight="1" x14ac:dyDescent="0.3">
      <c r="A57" s="84" t="s">
        <v>236</v>
      </c>
      <c r="B57" s="85" t="s">
        <v>237</v>
      </c>
      <c r="C57" s="85" t="s">
        <v>238</v>
      </c>
      <c r="D57" s="16"/>
      <c r="E57" s="16"/>
      <c r="F57" s="16"/>
      <c r="G57" s="16"/>
      <c r="H57" s="16"/>
      <c r="I57" s="16"/>
      <c r="J57" s="16"/>
      <c r="K57" s="16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23"/>
      <c r="AL57" s="79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78"/>
      <c r="AY57" s="25">
        <v>5</v>
      </c>
      <c r="AZ57" s="78"/>
      <c r="BA57" s="78"/>
      <c r="BB57" s="78"/>
      <c r="BC57" s="78"/>
      <c r="BD57" s="78"/>
      <c r="BE57" s="78"/>
      <c r="BF57" s="36">
        <v>2</v>
      </c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26">
        <f t="shared" si="8"/>
        <v>7</v>
      </c>
      <c r="GH57" s="80">
        <f t="shared" si="9"/>
        <v>0</v>
      </c>
      <c r="GI57" s="90">
        <f t="shared" si="10"/>
        <v>7</v>
      </c>
      <c r="GJ57" s="82">
        <f t="shared" si="11"/>
        <v>0</v>
      </c>
      <c r="GK57" s="82">
        <f t="shared" si="12"/>
        <v>0</v>
      </c>
      <c r="GL57" s="82">
        <f t="shared" si="13"/>
        <v>0</v>
      </c>
      <c r="GM57" s="82">
        <f t="shared" si="14"/>
        <v>0</v>
      </c>
      <c r="GN57" s="83">
        <f t="shared" si="15"/>
        <v>0</v>
      </c>
    </row>
    <row r="58" spans="1:196" s="108" customFormat="1" ht="15" customHeight="1" x14ac:dyDescent="0.3">
      <c r="A58" s="73" t="s">
        <v>147</v>
      </c>
      <c r="B58" s="21" t="s">
        <v>148</v>
      </c>
      <c r="C58" s="21" t="s">
        <v>239</v>
      </c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00"/>
      <c r="AA58" s="16"/>
      <c r="AB58" s="16"/>
      <c r="AC58" s="100"/>
      <c r="AD58" s="100"/>
      <c r="AE58" s="101"/>
      <c r="AF58" s="101"/>
      <c r="AG58" s="101"/>
      <c r="AH58" s="100"/>
      <c r="AI58" s="101"/>
      <c r="AJ58" s="100"/>
      <c r="AK58" s="102"/>
      <c r="AL58" s="79"/>
      <c r="AM58" s="16"/>
      <c r="AN58" s="16"/>
      <c r="AO58" s="101"/>
      <c r="AP58" s="100"/>
      <c r="AQ58" s="101"/>
      <c r="AR58" s="100"/>
      <c r="AS58" s="100"/>
      <c r="AT58" s="104"/>
      <c r="AU58" s="100"/>
      <c r="AV58" s="104"/>
      <c r="AW58" s="16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25">
        <v>6</v>
      </c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26">
        <f t="shared" si="8"/>
        <v>6</v>
      </c>
      <c r="GH58" s="80">
        <f t="shared" si="9"/>
        <v>0</v>
      </c>
      <c r="GI58" s="82">
        <f t="shared" si="10"/>
        <v>0</v>
      </c>
      <c r="GJ58" s="82">
        <f t="shared" si="11"/>
        <v>0</v>
      </c>
      <c r="GK58" s="90">
        <f t="shared" si="12"/>
        <v>6</v>
      </c>
      <c r="GL58" s="82">
        <f t="shared" si="13"/>
        <v>0</v>
      </c>
      <c r="GM58" s="82">
        <f t="shared" si="14"/>
        <v>0</v>
      </c>
      <c r="GN58" s="83">
        <f t="shared" si="15"/>
        <v>0</v>
      </c>
    </row>
    <row r="59" spans="1:196" s="108" customFormat="1" ht="15" customHeight="1" x14ac:dyDescent="0.3">
      <c r="A59" s="84" t="s">
        <v>240</v>
      </c>
      <c r="B59" s="85" t="s">
        <v>241</v>
      </c>
      <c r="C59" s="85" t="s">
        <v>242</v>
      </c>
      <c r="D59" s="16"/>
      <c r="E59" s="16"/>
      <c r="F59" s="16"/>
      <c r="G59" s="16"/>
      <c r="H59" s="16"/>
      <c r="I59" s="16"/>
      <c r="J59" s="16"/>
      <c r="K59" s="16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23"/>
      <c r="AL59" s="16"/>
      <c r="AM59" s="16"/>
      <c r="AN59" s="16"/>
      <c r="AO59" s="16"/>
      <c r="AP59" s="16"/>
      <c r="AQ59" s="21">
        <v>6</v>
      </c>
      <c r="AR59" s="79"/>
      <c r="AS59" s="79"/>
      <c r="AT59" s="16"/>
      <c r="AU59" s="16"/>
      <c r="AV59" s="16"/>
      <c r="AW59" s="16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26">
        <f t="shared" si="8"/>
        <v>6</v>
      </c>
      <c r="GH59" s="92">
        <f t="shared" si="9"/>
        <v>6</v>
      </c>
      <c r="GI59" s="82">
        <f t="shared" si="10"/>
        <v>0</v>
      </c>
      <c r="GJ59" s="82">
        <f t="shared" si="11"/>
        <v>0</v>
      </c>
      <c r="GK59" s="82">
        <f t="shared" si="12"/>
        <v>0</v>
      </c>
      <c r="GL59" s="82">
        <f t="shared" si="13"/>
        <v>0</v>
      </c>
      <c r="GM59" s="82">
        <f t="shared" si="14"/>
        <v>0</v>
      </c>
      <c r="GN59" s="83">
        <f t="shared" si="15"/>
        <v>0</v>
      </c>
    </row>
    <row r="60" spans="1:196" s="108" customFormat="1" ht="15" customHeight="1" x14ac:dyDescent="0.3">
      <c r="A60" s="84" t="s">
        <v>243</v>
      </c>
      <c r="B60" s="85" t="s">
        <v>244</v>
      </c>
      <c r="C60" s="85" t="s">
        <v>245</v>
      </c>
      <c r="D60" s="16"/>
      <c r="E60" s="16"/>
      <c r="F60" s="16"/>
      <c r="G60" s="16"/>
      <c r="H60" s="16"/>
      <c r="I60" s="16"/>
      <c r="J60" s="16"/>
      <c r="K60" s="16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6"/>
      <c r="Y60" s="30"/>
      <c r="Z60" s="16"/>
      <c r="AA60" s="16"/>
      <c r="AB60" s="16"/>
      <c r="AC60" s="16"/>
      <c r="AD60" s="16"/>
      <c r="AE60" s="16"/>
      <c r="AF60" s="16"/>
      <c r="AG60" s="16"/>
      <c r="AH60" s="30"/>
      <c r="AI60" s="16"/>
      <c r="AJ60" s="30"/>
      <c r="AK60" s="95"/>
      <c r="AL60" s="79"/>
      <c r="AM60" s="16"/>
      <c r="AN60" s="16"/>
      <c r="AO60" s="16"/>
      <c r="AP60" s="30"/>
      <c r="AQ60" s="16"/>
      <c r="AR60" s="16"/>
      <c r="AS60" s="30"/>
      <c r="AT60" s="16"/>
      <c r="AU60" s="30"/>
      <c r="AV60" s="16"/>
      <c r="AW60" s="16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25">
        <v>6</v>
      </c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26">
        <f t="shared" si="8"/>
        <v>6</v>
      </c>
      <c r="GH60" s="92">
        <f t="shared" si="9"/>
        <v>6</v>
      </c>
      <c r="GI60" s="82">
        <f t="shared" si="10"/>
        <v>0</v>
      </c>
      <c r="GJ60" s="82">
        <f t="shared" si="11"/>
        <v>0</v>
      </c>
      <c r="GK60" s="82">
        <f t="shared" si="12"/>
        <v>0</v>
      </c>
      <c r="GL60" s="82">
        <f t="shared" si="13"/>
        <v>0</v>
      </c>
      <c r="GM60" s="82">
        <f t="shared" si="14"/>
        <v>0</v>
      </c>
      <c r="GN60" s="83">
        <f t="shared" si="15"/>
        <v>0</v>
      </c>
    </row>
    <row r="61" spans="1:196" s="108" customFormat="1" ht="15" customHeight="1" x14ac:dyDescent="0.3">
      <c r="A61" s="115" t="s">
        <v>246</v>
      </c>
      <c r="B61" s="18" t="s">
        <v>247</v>
      </c>
      <c r="C61" s="35" t="s">
        <v>248</v>
      </c>
      <c r="D61" s="16"/>
      <c r="E61" s="16"/>
      <c r="F61" s="16"/>
      <c r="G61" s="16"/>
      <c r="H61" s="16"/>
      <c r="I61" s="16"/>
      <c r="J61" s="16"/>
      <c r="K61" s="16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22">
        <v>6</v>
      </c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23"/>
      <c r="AL61" s="79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26">
        <f t="shared" si="8"/>
        <v>6</v>
      </c>
      <c r="GH61" s="92">
        <f t="shared" si="9"/>
        <v>6</v>
      </c>
      <c r="GI61" s="82">
        <f t="shared" si="10"/>
        <v>0</v>
      </c>
      <c r="GJ61" s="82">
        <f t="shared" si="11"/>
        <v>0</v>
      </c>
      <c r="GK61" s="82">
        <f t="shared" si="12"/>
        <v>0</v>
      </c>
      <c r="GL61" s="82">
        <f t="shared" si="13"/>
        <v>0</v>
      </c>
      <c r="GM61" s="82">
        <f t="shared" si="14"/>
        <v>0</v>
      </c>
      <c r="GN61" s="83">
        <f t="shared" si="15"/>
        <v>0</v>
      </c>
    </row>
    <row r="62" spans="1:196" s="108" customFormat="1" ht="15" customHeight="1" x14ac:dyDescent="0.3">
      <c r="A62" s="73" t="s">
        <v>249</v>
      </c>
      <c r="B62" s="21" t="s">
        <v>190</v>
      </c>
      <c r="C62" s="21" t="s">
        <v>250</v>
      </c>
      <c r="D62" s="16"/>
      <c r="E62" s="16"/>
      <c r="F62" s="16"/>
      <c r="G62" s="16"/>
      <c r="H62" s="16"/>
      <c r="I62" s="16"/>
      <c r="J62" s="16"/>
      <c r="K62" s="16"/>
      <c r="L62" s="18">
        <v>6</v>
      </c>
      <c r="M62" s="17"/>
      <c r="N62" s="19"/>
      <c r="O62" s="19"/>
      <c r="P62" s="17"/>
      <c r="Q62" s="17"/>
      <c r="R62" s="19"/>
      <c r="S62" s="17"/>
      <c r="T62" s="19"/>
      <c r="U62" s="19"/>
      <c r="V62" s="19"/>
      <c r="W62" s="19"/>
      <c r="X62" s="16"/>
      <c r="Y62" s="30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23"/>
      <c r="AL62" s="79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26">
        <f t="shared" si="8"/>
        <v>6</v>
      </c>
      <c r="GH62" s="92">
        <f t="shared" si="9"/>
        <v>6</v>
      </c>
      <c r="GI62" s="82">
        <f t="shared" si="10"/>
        <v>0</v>
      </c>
      <c r="GJ62" s="82">
        <f t="shared" si="11"/>
        <v>0</v>
      </c>
      <c r="GK62" s="82">
        <f t="shared" si="12"/>
        <v>0</v>
      </c>
      <c r="GL62" s="82">
        <f t="shared" si="13"/>
        <v>0</v>
      </c>
      <c r="GM62" s="82">
        <f t="shared" si="14"/>
        <v>0</v>
      </c>
      <c r="GN62" s="83">
        <f t="shared" si="15"/>
        <v>0</v>
      </c>
    </row>
    <row r="63" spans="1:196" s="108" customFormat="1" ht="15" customHeight="1" x14ac:dyDescent="0.3">
      <c r="A63" s="73" t="s">
        <v>187</v>
      </c>
      <c r="B63" s="21" t="s">
        <v>188</v>
      </c>
      <c r="C63" s="21" t="s">
        <v>251</v>
      </c>
      <c r="D63" s="16"/>
      <c r="E63" s="16"/>
      <c r="F63" s="16"/>
      <c r="G63" s="16"/>
      <c r="H63" s="16"/>
      <c r="I63" s="16"/>
      <c r="J63" s="16"/>
      <c r="K63" s="16"/>
      <c r="L63" s="19"/>
      <c r="M63" s="19"/>
      <c r="N63" s="19"/>
      <c r="O63" s="19"/>
      <c r="P63" s="19"/>
      <c r="Q63" s="19"/>
      <c r="R63" s="19"/>
      <c r="S63" s="17"/>
      <c r="T63" s="18">
        <v>6</v>
      </c>
      <c r="U63" s="19"/>
      <c r="V63" s="17"/>
      <c r="W63" s="17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23"/>
      <c r="AL63" s="79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26">
        <f t="shared" si="8"/>
        <v>6</v>
      </c>
      <c r="GH63" s="80">
        <f t="shared" si="9"/>
        <v>0</v>
      </c>
      <c r="GI63" s="90">
        <f t="shared" si="10"/>
        <v>6</v>
      </c>
      <c r="GJ63" s="82">
        <f t="shared" si="11"/>
        <v>0</v>
      </c>
      <c r="GK63" s="82">
        <f t="shared" si="12"/>
        <v>0</v>
      </c>
      <c r="GL63" s="82">
        <f t="shared" si="13"/>
        <v>0</v>
      </c>
      <c r="GM63" s="82">
        <f t="shared" si="14"/>
        <v>0</v>
      </c>
      <c r="GN63" s="83">
        <f t="shared" si="15"/>
        <v>0</v>
      </c>
    </row>
    <row r="64" spans="1:196" s="108" customFormat="1" ht="15" customHeight="1" x14ac:dyDescent="0.3">
      <c r="A64" s="73" t="s">
        <v>252</v>
      </c>
      <c r="B64" s="21" t="s">
        <v>253</v>
      </c>
      <c r="C64" s="21" t="s">
        <v>254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22">
        <v>6</v>
      </c>
      <c r="Z64" s="16"/>
      <c r="AA64" s="16"/>
      <c r="AB64" s="16"/>
      <c r="AC64" s="16"/>
      <c r="AD64" s="16"/>
      <c r="AE64" s="16"/>
      <c r="AF64" s="16"/>
      <c r="AG64" s="30"/>
      <c r="AH64" s="16"/>
      <c r="AI64" s="30"/>
      <c r="AJ64" s="16"/>
      <c r="AK64" s="30"/>
      <c r="AL64" s="79"/>
      <c r="AM64" s="16"/>
      <c r="AN64" s="16"/>
      <c r="AO64" s="30"/>
      <c r="AP64" s="16"/>
      <c r="AQ64" s="30"/>
      <c r="AR64" s="16"/>
      <c r="AS64" s="16"/>
      <c r="AT64" s="16"/>
      <c r="AU64" s="16"/>
      <c r="AV64" s="16"/>
      <c r="AW64" s="16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26">
        <f t="shared" si="8"/>
        <v>6</v>
      </c>
      <c r="GH64" s="80">
        <f t="shared" si="9"/>
        <v>0</v>
      </c>
      <c r="GI64" s="90">
        <f t="shared" si="10"/>
        <v>6</v>
      </c>
      <c r="GJ64" s="82">
        <f t="shared" si="11"/>
        <v>0</v>
      </c>
      <c r="GK64" s="82">
        <f t="shared" si="12"/>
        <v>0</v>
      </c>
      <c r="GL64" s="82">
        <f t="shared" si="13"/>
        <v>0</v>
      </c>
      <c r="GM64" s="82">
        <f t="shared" si="14"/>
        <v>0</v>
      </c>
      <c r="GN64" s="83">
        <f t="shared" si="15"/>
        <v>0</v>
      </c>
    </row>
    <row r="65" spans="1:196" s="108" customFormat="1" ht="15" customHeight="1" x14ac:dyDescent="0.3">
      <c r="A65" s="34" t="s">
        <v>255</v>
      </c>
      <c r="B65" s="35" t="s">
        <v>256</v>
      </c>
      <c r="C65" s="35" t="s">
        <v>257</v>
      </c>
      <c r="D65" s="16"/>
      <c r="E65" s="16"/>
      <c r="F65" s="16"/>
      <c r="G65" s="16"/>
      <c r="H65" s="21">
        <v>2</v>
      </c>
      <c r="I65" s="16"/>
      <c r="J65" s="16"/>
      <c r="K65" s="16"/>
      <c r="L65" s="17"/>
      <c r="M65" s="19"/>
      <c r="N65" s="19"/>
      <c r="O65" s="19"/>
      <c r="P65" s="19"/>
      <c r="Q65" s="17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89"/>
      <c r="AL65" s="7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25">
        <v>3</v>
      </c>
      <c r="CI65" s="25">
        <v>1</v>
      </c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26">
        <f t="shared" si="8"/>
        <v>6</v>
      </c>
      <c r="GH65" s="92">
        <f t="shared" si="9"/>
        <v>5</v>
      </c>
      <c r="GI65" s="90">
        <f t="shared" si="10"/>
        <v>1</v>
      </c>
      <c r="GJ65" s="82">
        <f t="shared" si="11"/>
        <v>0</v>
      </c>
      <c r="GK65" s="82">
        <f t="shared" si="12"/>
        <v>0</v>
      </c>
      <c r="GL65" s="82">
        <f t="shared" si="13"/>
        <v>0</v>
      </c>
      <c r="GM65" s="82">
        <f t="shared" si="14"/>
        <v>0</v>
      </c>
      <c r="GN65" s="83">
        <f t="shared" si="15"/>
        <v>0</v>
      </c>
    </row>
    <row r="66" spans="1:196" s="108" customFormat="1" ht="15" customHeight="1" x14ac:dyDescent="0.3">
      <c r="A66" s="84" t="s">
        <v>258</v>
      </c>
      <c r="B66" s="85" t="s">
        <v>259</v>
      </c>
      <c r="C66" s="85" t="s">
        <v>260</v>
      </c>
      <c r="D66" s="16"/>
      <c r="E66" s="16"/>
      <c r="F66" s="16"/>
      <c r="G66" s="16"/>
      <c r="H66" s="16"/>
      <c r="I66" s="16"/>
      <c r="J66" s="16"/>
      <c r="K66" s="16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09"/>
      <c r="AL66" s="79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25">
        <v>6</v>
      </c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26">
        <f t="shared" si="8"/>
        <v>6</v>
      </c>
      <c r="GH66" s="92">
        <f t="shared" si="9"/>
        <v>6</v>
      </c>
      <c r="GI66" s="82">
        <f t="shared" si="10"/>
        <v>0</v>
      </c>
      <c r="GJ66" s="82">
        <f t="shared" si="11"/>
        <v>0</v>
      </c>
      <c r="GK66" s="82">
        <f t="shared" si="12"/>
        <v>0</v>
      </c>
      <c r="GL66" s="82">
        <f t="shared" si="13"/>
        <v>0</v>
      </c>
      <c r="GM66" s="82">
        <f t="shared" si="14"/>
        <v>0</v>
      </c>
      <c r="GN66" s="83">
        <f t="shared" si="15"/>
        <v>0</v>
      </c>
    </row>
    <row r="67" spans="1:196" s="108" customFormat="1" ht="15" customHeight="1" x14ac:dyDescent="0.3">
      <c r="A67" s="84" t="s">
        <v>258</v>
      </c>
      <c r="B67" s="85" t="s">
        <v>259</v>
      </c>
      <c r="C67" s="85" t="s">
        <v>261</v>
      </c>
      <c r="D67" s="16"/>
      <c r="E67" s="16"/>
      <c r="F67" s="16"/>
      <c r="G67" s="16"/>
      <c r="H67" s="16"/>
      <c r="I67" s="16"/>
      <c r="J67" s="16"/>
      <c r="K67" s="16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6"/>
      <c r="Y67" s="16"/>
      <c r="Z67" s="30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09"/>
      <c r="AL67" s="79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25">
        <v>6</v>
      </c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  <c r="GD67" s="78"/>
      <c r="GE67" s="78"/>
      <c r="GF67" s="78"/>
      <c r="GG67" s="26">
        <f t="shared" si="8"/>
        <v>6</v>
      </c>
      <c r="GH67" s="80">
        <f t="shared" si="9"/>
        <v>0</v>
      </c>
      <c r="GI67" s="82">
        <f t="shared" si="10"/>
        <v>0</v>
      </c>
      <c r="GJ67" s="82">
        <f t="shared" si="11"/>
        <v>0</v>
      </c>
      <c r="GK67" s="90">
        <f t="shared" si="12"/>
        <v>6</v>
      </c>
      <c r="GL67" s="82">
        <f t="shared" si="13"/>
        <v>0</v>
      </c>
      <c r="GM67" s="82">
        <f t="shared" si="14"/>
        <v>0</v>
      </c>
      <c r="GN67" s="83">
        <f t="shared" si="15"/>
        <v>0</v>
      </c>
    </row>
    <row r="68" spans="1:196" s="108" customFormat="1" ht="15" customHeight="1" x14ac:dyDescent="0.3">
      <c r="A68" s="73" t="s">
        <v>262</v>
      </c>
      <c r="B68" s="21" t="s">
        <v>263</v>
      </c>
      <c r="C68" s="21" t="s">
        <v>264</v>
      </c>
      <c r="D68" s="16"/>
      <c r="E68" s="16"/>
      <c r="F68" s="16"/>
      <c r="G68" s="16"/>
      <c r="H68" s="16"/>
      <c r="I68" s="16"/>
      <c r="J68" s="16"/>
      <c r="K68" s="16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6"/>
      <c r="Y68" s="20">
        <v>1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23"/>
      <c r="AL68" s="79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25">
        <v>5</v>
      </c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26">
        <f t="shared" si="8"/>
        <v>6</v>
      </c>
      <c r="GH68" s="92">
        <f t="shared" si="9"/>
        <v>5</v>
      </c>
      <c r="GI68" s="90">
        <f t="shared" si="10"/>
        <v>1</v>
      </c>
      <c r="GJ68" s="82">
        <f t="shared" si="11"/>
        <v>0</v>
      </c>
      <c r="GK68" s="82">
        <f t="shared" si="12"/>
        <v>0</v>
      </c>
      <c r="GL68" s="82">
        <f t="shared" si="13"/>
        <v>0</v>
      </c>
      <c r="GM68" s="82">
        <f t="shared" si="14"/>
        <v>0</v>
      </c>
      <c r="GN68" s="83">
        <f t="shared" si="15"/>
        <v>0</v>
      </c>
    </row>
    <row r="69" spans="1:196" s="108" customFormat="1" ht="15" customHeight="1" x14ac:dyDescent="0.3">
      <c r="A69" s="73" t="s">
        <v>162</v>
      </c>
      <c r="B69" s="21" t="s">
        <v>163</v>
      </c>
      <c r="C69" s="21" t="s">
        <v>267</v>
      </c>
      <c r="D69" s="16"/>
      <c r="E69" s="16"/>
      <c r="F69" s="16"/>
      <c r="G69" s="16"/>
      <c r="H69" s="16"/>
      <c r="I69" s="16"/>
      <c r="J69" s="16"/>
      <c r="K69" s="16"/>
      <c r="L69" s="19"/>
      <c r="M69" s="16"/>
      <c r="N69" s="16"/>
      <c r="O69" s="19"/>
      <c r="P69" s="19"/>
      <c r="Q69" s="17"/>
      <c r="R69" s="17"/>
      <c r="S69" s="19"/>
      <c r="T69" s="16"/>
      <c r="U69" s="16"/>
      <c r="V69" s="19"/>
      <c r="W69" s="19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23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25">
        <v>5</v>
      </c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26">
        <f t="shared" si="8"/>
        <v>5</v>
      </c>
      <c r="GH69" s="92">
        <f t="shared" si="9"/>
        <v>5</v>
      </c>
      <c r="GI69" s="82">
        <f t="shared" si="10"/>
        <v>0</v>
      </c>
      <c r="GJ69" s="82">
        <f t="shared" si="11"/>
        <v>0</v>
      </c>
      <c r="GK69" s="82">
        <f t="shared" si="12"/>
        <v>0</v>
      </c>
      <c r="GL69" s="82">
        <f t="shared" si="13"/>
        <v>0</v>
      </c>
      <c r="GM69" s="82">
        <f t="shared" si="14"/>
        <v>0</v>
      </c>
      <c r="GN69" s="83">
        <f t="shared" si="15"/>
        <v>0</v>
      </c>
    </row>
    <row r="70" spans="1:196" s="108" customFormat="1" ht="15" customHeight="1" x14ac:dyDescent="0.3">
      <c r="A70" s="84" t="s">
        <v>268</v>
      </c>
      <c r="B70" s="85" t="s">
        <v>269</v>
      </c>
      <c r="C70" s="85" t="s">
        <v>270</v>
      </c>
      <c r="D70" s="16"/>
      <c r="E70" s="16"/>
      <c r="F70" s="16"/>
      <c r="G70" s="16"/>
      <c r="H70" s="16"/>
      <c r="I70" s="16"/>
      <c r="J70" s="16"/>
      <c r="K70" s="16"/>
      <c r="L70" s="17"/>
      <c r="M70" s="19"/>
      <c r="N70" s="17"/>
      <c r="O70" s="17"/>
      <c r="P70" s="19"/>
      <c r="Q70" s="19"/>
      <c r="R70" s="19"/>
      <c r="S70" s="17"/>
      <c r="T70" s="17"/>
      <c r="U70" s="17"/>
      <c r="V70" s="17"/>
      <c r="W70" s="17"/>
      <c r="X70" s="16"/>
      <c r="Y70" s="94"/>
      <c r="Z70" s="16"/>
      <c r="AA70" s="16"/>
      <c r="AB70" s="18">
        <v>5</v>
      </c>
      <c r="AC70" s="16"/>
      <c r="AD70" s="16"/>
      <c r="AE70" s="116"/>
      <c r="AF70" s="16"/>
      <c r="AG70" s="16"/>
      <c r="AH70" s="16"/>
      <c r="AI70" s="16"/>
      <c r="AJ70" s="16"/>
      <c r="AK70" s="23"/>
      <c r="AL70" s="79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26">
        <f t="shared" si="8"/>
        <v>5</v>
      </c>
      <c r="GH70" s="80">
        <f t="shared" si="9"/>
        <v>0</v>
      </c>
      <c r="GI70" s="90">
        <f t="shared" si="10"/>
        <v>5</v>
      </c>
      <c r="GJ70" s="82">
        <f t="shared" si="11"/>
        <v>0</v>
      </c>
      <c r="GK70" s="82">
        <f t="shared" si="12"/>
        <v>0</v>
      </c>
      <c r="GL70" s="82">
        <f t="shared" si="13"/>
        <v>0</v>
      </c>
      <c r="GM70" s="82">
        <f t="shared" si="14"/>
        <v>0</v>
      </c>
      <c r="GN70" s="83">
        <f t="shared" si="15"/>
        <v>0</v>
      </c>
    </row>
    <row r="71" spans="1:196" s="108" customFormat="1" ht="15" customHeight="1" x14ac:dyDescent="0.3">
      <c r="A71" s="14" t="s">
        <v>271</v>
      </c>
      <c r="B71" s="15" t="s">
        <v>272</v>
      </c>
      <c r="C71" s="39" t="s">
        <v>273</v>
      </c>
      <c r="D71" s="16"/>
      <c r="E71" s="21">
        <v>5</v>
      </c>
      <c r="F71" s="16"/>
      <c r="G71" s="16"/>
      <c r="H71" s="16"/>
      <c r="I71" s="16"/>
      <c r="J71" s="16"/>
      <c r="K71" s="16"/>
      <c r="L71" s="19"/>
      <c r="M71" s="19"/>
      <c r="N71" s="19"/>
      <c r="O71" s="19"/>
      <c r="P71" s="17"/>
      <c r="Q71" s="17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94"/>
      <c r="AH71" s="19"/>
      <c r="AI71" s="17"/>
      <c r="AJ71" s="19"/>
      <c r="AK71" s="93"/>
      <c r="AL71" s="79"/>
      <c r="AM71" s="19"/>
      <c r="AN71" s="19"/>
      <c r="AO71" s="17"/>
      <c r="AP71" s="19"/>
      <c r="AQ71" s="17"/>
      <c r="AR71" s="19"/>
      <c r="AS71" s="19"/>
      <c r="AT71" s="19"/>
      <c r="AU71" s="19"/>
      <c r="AV71" s="19"/>
      <c r="AW71" s="19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26">
        <f t="shared" si="8"/>
        <v>5</v>
      </c>
      <c r="GH71" s="80">
        <f t="shared" si="9"/>
        <v>0</v>
      </c>
      <c r="GI71" s="90">
        <f t="shared" si="10"/>
        <v>5</v>
      </c>
      <c r="GJ71" s="82">
        <f t="shared" si="11"/>
        <v>0</v>
      </c>
      <c r="GK71" s="82">
        <f t="shared" si="12"/>
        <v>0</v>
      </c>
      <c r="GL71" s="82">
        <f t="shared" si="13"/>
        <v>0</v>
      </c>
      <c r="GM71" s="82">
        <f t="shared" si="14"/>
        <v>0</v>
      </c>
      <c r="GN71" s="83">
        <f t="shared" si="15"/>
        <v>0</v>
      </c>
    </row>
    <row r="72" spans="1:196" s="108" customFormat="1" ht="15" customHeight="1" x14ac:dyDescent="0.3">
      <c r="A72" s="73" t="s">
        <v>274</v>
      </c>
      <c r="B72" s="21" t="s">
        <v>275</v>
      </c>
      <c r="C72" s="21" t="s">
        <v>276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21">
        <v>5</v>
      </c>
      <c r="AG72" s="16"/>
      <c r="AH72" s="16"/>
      <c r="AI72" s="16"/>
      <c r="AJ72" s="16"/>
      <c r="AK72" s="23"/>
      <c r="AL72" s="79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  <c r="EO72" s="78"/>
      <c r="EP72" s="78"/>
      <c r="EQ72" s="78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78"/>
      <c r="FF72" s="78"/>
      <c r="FG72" s="78"/>
      <c r="FH72" s="78"/>
      <c r="FI72" s="78"/>
      <c r="FJ72" s="78"/>
      <c r="FK72" s="78"/>
      <c r="FL72" s="78"/>
      <c r="FM72" s="78"/>
      <c r="FN72" s="78"/>
      <c r="FO72" s="78"/>
      <c r="FP72" s="78"/>
      <c r="FQ72" s="78"/>
      <c r="FR72" s="78"/>
      <c r="FS72" s="78"/>
      <c r="FT72" s="78"/>
      <c r="FU72" s="78"/>
      <c r="FV72" s="78"/>
      <c r="FW72" s="78"/>
      <c r="FX72" s="78"/>
      <c r="FY72" s="78"/>
      <c r="FZ72" s="78"/>
      <c r="GA72" s="78"/>
      <c r="GB72" s="78"/>
      <c r="GC72" s="78"/>
      <c r="GD72" s="78"/>
      <c r="GE72" s="78"/>
      <c r="GF72" s="78"/>
      <c r="GG72" s="26">
        <f t="shared" si="8"/>
        <v>5</v>
      </c>
      <c r="GH72" s="80">
        <f t="shared" si="9"/>
        <v>0</v>
      </c>
      <c r="GI72" s="90">
        <f t="shared" si="10"/>
        <v>5</v>
      </c>
      <c r="GJ72" s="82">
        <f t="shared" si="11"/>
        <v>0</v>
      </c>
      <c r="GK72" s="82">
        <f t="shared" si="12"/>
        <v>0</v>
      </c>
      <c r="GL72" s="82">
        <f t="shared" si="13"/>
        <v>0</v>
      </c>
      <c r="GM72" s="82">
        <f t="shared" si="14"/>
        <v>0</v>
      </c>
      <c r="GN72" s="83">
        <f t="shared" si="15"/>
        <v>0</v>
      </c>
    </row>
    <row r="73" spans="1:196" s="108" customFormat="1" ht="15" customHeight="1" x14ac:dyDescent="0.3">
      <c r="A73" s="84" t="s">
        <v>277</v>
      </c>
      <c r="B73" s="85" t="s">
        <v>278</v>
      </c>
      <c r="C73" s="85" t="s">
        <v>279</v>
      </c>
      <c r="D73" s="16"/>
      <c r="E73" s="16"/>
      <c r="F73" s="16"/>
      <c r="G73" s="16"/>
      <c r="H73" s="16"/>
      <c r="I73" s="16"/>
      <c r="J73" s="16"/>
      <c r="K73" s="16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22">
        <v>5</v>
      </c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23"/>
      <c r="AL73" s="79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  <c r="EO73" s="78"/>
      <c r="EP73" s="78"/>
      <c r="EQ73" s="78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78"/>
      <c r="FF73" s="78"/>
      <c r="FG73" s="78"/>
      <c r="FH73" s="78"/>
      <c r="FI73" s="78"/>
      <c r="FJ73" s="78"/>
      <c r="FK73" s="78"/>
      <c r="FL73" s="78"/>
      <c r="FM73" s="78"/>
      <c r="FN73" s="78"/>
      <c r="FO73" s="78"/>
      <c r="FP73" s="78"/>
      <c r="FQ73" s="78"/>
      <c r="FR73" s="78"/>
      <c r="FS73" s="78"/>
      <c r="FT73" s="78"/>
      <c r="FU73" s="78"/>
      <c r="FV73" s="78"/>
      <c r="FW73" s="78"/>
      <c r="FX73" s="78"/>
      <c r="FY73" s="78"/>
      <c r="FZ73" s="78"/>
      <c r="GA73" s="78"/>
      <c r="GB73" s="78"/>
      <c r="GC73" s="78"/>
      <c r="GD73" s="78"/>
      <c r="GE73" s="78"/>
      <c r="GF73" s="78"/>
      <c r="GG73" s="26">
        <f t="shared" si="8"/>
        <v>5</v>
      </c>
      <c r="GH73" s="92">
        <f t="shared" si="9"/>
        <v>5</v>
      </c>
      <c r="GI73" s="82">
        <f t="shared" si="10"/>
        <v>0</v>
      </c>
      <c r="GJ73" s="82">
        <f t="shared" si="11"/>
        <v>0</v>
      </c>
      <c r="GK73" s="82">
        <f t="shared" si="12"/>
        <v>0</v>
      </c>
      <c r="GL73" s="82">
        <f t="shared" si="13"/>
        <v>0</v>
      </c>
      <c r="GM73" s="82">
        <f t="shared" si="14"/>
        <v>0</v>
      </c>
      <c r="GN73" s="83">
        <f t="shared" si="15"/>
        <v>0</v>
      </c>
    </row>
    <row r="74" spans="1:196" s="108" customFormat="1" ht="15" customHeight="1" x14ac:dyDescent="0.3">
      <c r="A74" s="117" t="s">
        <v>280</v>
      </c>
      <c r="B74" s="48" t="s">
        <v>281</v>
      </c>
      <c r="C74" s="48" t="s">
        <v>282</v>
      </c>
      <c r="D74" s="45"/>
      <c r="E74" s="45"/>
      <c r="F74" s="45"/>
      <c r="G74" s="45"/>
      <c r="H74" s="45"/>
      <c r="I74" s="45"/>
      <c r="J74" s="45"/>
      <c r="K74" s="45"/>
      <c r="L74" s="48">
        <v>5</v>
      </c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16"/>
      <c r="AJ74" s="16"/>
      <c r="AK74" s="23"/>
      <c r="AL74" s="79"/>
      <c r="AM74" s="16"/>
      <c r="AN74" s="45"/>
      <c r="AO74" s="16"/>
      <c r="AP74" s="16"/>
      <c r="AQ74" s="16"/>
      <c r="AR74" s="16"/>
      <c r="AS74" s="16"/>
      <c r="AT74" s="16"/>
      <c r="AU74" s="16"/>
      <c r="AV74" s="16"/>
      <c r="AW74" s="45"/>
      <c r="AX74" s="78"/>
      <c r="AY74" s="78"/>
      <c r="AZ74" s="78"/>
      <c r="BA74" s="78"/>
      <c r="BB74" s="78"/>
      <c r="BC74" s="78"/>
      <c r="BD74" s="78"/>
      <c r="BE74" s="78"/>
      <c r="BF74" s="86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26">
        <f t="shared" ref="GG74:GG100" si="16">SUM(D74:GF74)</f>
        <v>5</v>
      </c>
      <c r="GH74" s="92">
        <f t="shared" ref="GH74:GH100" si="17">SUM(D74+H74+L74+P74+S74+X74+AA74+AE74+AG74+AI74+AK74+AO74+AQ74+AX74+BE74+BK74+BN74+BQ74+BV74+CB74+CH74+CN74+CU74+CX74+DE74+DS74+DZ74+EG74+EN74+EU74+FB74+FD74+FG74+FN74+FR74+FW74+GB74)</f>
        <v>5</v>
      </c>
      <c r="GI74" s="82">
        <f t="shared" ref="GI74:GI100" si="18">SUM(E74+I74+M74+Q74+T74+Y74+AB74+AF74+AH74+AJ74+AL74+AP74+AR74+AU74+AY74+BA74+BF74+BL74+BO74+BR74+BW74+CC74+CI74+CO74+CV74+CY74+DF74+DT74+EA74+EH74+EO74+EV74+FC74+FE74+FH74+FO74+FS74+FX74+GC74)</f>
        <v>0</v>
      </c>
      <c r="GJ74" s="82">
        <f t="shared" ref="GJ74:GJ100" si="19">SUM(F74+J74+N74+R74+U74+Z74+AC74+AM74+AS74+AV74+AZ74+BB74+BG74+BM74+BP74+BS74+BX74+CD74+CJ74+CP74+CW74+CZ74+DG74+DU74+EB74+EI74+EP74+EW74+FF74+FI74+FP74+FT74+FY74+GD74)</f>
        <v>0</v>
      </c>
      <c r="GK74" s="82">
        <f t="shared" ref="GK74:GK100" si="20">SUM(G74+V74+AN74+AT74+AW74+BH74+BY74+CE74+CK74+CQ74+DA74+DH74+DV74+EC74+EJ74+EQ74+EX74+FJ74+FU74)</f>
        <v>0</v>
      </c>
      <c r="GL74" s="82">
        <f t="shared" ref="GL74:GL100" si="21">SUM(W74+CL74+DB74+DI74+DW74+ED74+EK74+ER74+EY74+FK74)</f>
        <v>0</v>
      </c>
      <c r="GM74" s="82">
        <f t="shared" ref="GM74:GM100" si="22">SUM(K74+O74+AD74+BC74+BI74+BT74+BZ74+CF74+CM74+DC74+DJ74+DX74+EE74+EL74+ES74+EZ74+FL74+FZ74+GE74)</f>
        <v>0</v>
      </c>
      <c r="GN74" s="83">
        <f t="shared" ref="GN74:GN100" si="23">SUM(BD74+BJ74+BU74+CA74+CG74+DD74+DK74+DY74+EF74+EM74+ET74+FA74+FM74+FQ74+FV74+GA74+GF74)</f>
        <v>0</v>
      </c>
    </row>
    <row r="75" spans="1:196" s="108" customFormat="1" ht="15" customHeight="1" x14ac:dyDescent="0.3">
      <c r="A75" s="43" t="s">
        <v>283</v>
      </c>
      <c r="B75" s="44" t="s">
        <v>284</v>
      </c>
      <c r="C75" s="44" t="s">
        <v>285</v>
      </c>
      <c r="D75" s="45"/>
      <c r="E75" s="45"/>
      <c r="F75" s="45"/>
      <c r="G75" s="45"/>
      <c r="H75" s="45"/>
      <c r="I75" s="48">
        <v>2</v>
      </c>
      <c r="J75" s="45"/>
      <c r="K75" s="45"/>
      <c r="L75" s="46"/>
      <c r="M75" s="46"/>
      <c r="N75" s="46"/>
      <c r="O75" s="46"/>
      <c r="P75" s="47"/>
      <c r="Q75" s="47"/>
      <c r="R75" s="46"/>
      <c r="S75" s="47"/>
      <c r="T75" s="46"/>
      <c r="U75" s="46"/>
      <c r="V75" s="46"/>
      <c r="W75" s="46"/>
      <c r="X75" s="46"/>
      <c r="Y75" s="47"/>
      <c r="Z75" s="46"/>
      <c r="AA75" s="46"/>
      <c r="AB75" s="118">
        <v>3</v>
      </c>
      <c r="AC75" s="46"/>
      <c r="AD75" s="46"/>
      <c r="AE75" s="46"/>
      <c r="AF75" s="46"/>
      <c r="AG75" s="46"/>
      <c r="AH75" s="46"/>
      <c r="AI75" s="19"/>
      <c r="AJ75" s="19"/>
      <c r="AK75" s="89"/>
      <c r="AL75" s="7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46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26">
        <f t="shared" si="16"/>
        <v>5</v>
      </c>
      <c r="GH75" s="80">
        <f t="shared" si="17"/>
        <v>0</v>
      </c>
      <c r="GI75" s="90">
        <f t="shared" si="18"/>
        <v>5</v>
      </c>
      <c r="GJ75" s="82">
        <f t="shared" si="19"/>
        <v>0</v>
      </c>
      <c r="GK75" s="82">
        <f t="shared" si="20"/>
        <v>0</v>
      </c>
      <c r="GL75" s="82">
        <f t="shared" si="21"/>
        <v>0</v>
      </c>
      <c r="GM75" s="82">
        <f t="shared" si="22"/>
        <v>0</v>
      </c>
      <c r="GN75" s="83">
        <f t="shared" si="23"/>
        <v>0</v>
      </c>
    </row>
    <row r="76" spans="1:196" s="108" customFormat="1" ht="15" customHeight="1" x14ac:dyDescent="0.3">
      <c r="A76" s="119" t="s">
        <v>286</v>
      </c>
      <c r="B76" s="120" t="s">
        <v>287</v>
      </c>
      <c r="C76" s="120" t="s">
        <v>288</v>
      </c>
      <c r="D76" s="45"/>
      <c r="E76" s="45"/>
      <c r="F76" s="45"/>
      <c r="G76" s="45"/>
      <c r="H76" s="45"/>
      <c r="I76" s="48">
        <v>1</v>
      </c>
      <c r="J76" s="45"/>
      <c r="K76" s="45"/>
      <c r="L76" s="46"/>
      <c r="M76" s="121">
        <v>4</v>
      </c>
      <c r="N76" s="46"/>
      <c r="O76" s="46"/>
      <c r="P76" s="46"/>
      <c r="Q76" s="47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19"/>
      <c r="AJ76" s="19"/>
      <c r="AK76" s="89"/>
      <c r="AL76" s="79"/>
      <c r="AM76" s="19"/>
      <c r="AN76" s="46"/>
      <c r="AO76" s="19"/>
      <c r="AP76" s="19"/>
      <c r="AQ76" s="19"/>
      <c r="AR76" s="19"/>
      <c r="AS76" s="19"/>
      <c r="AT76" s="19"/>
      <c r="AU76" s="19"/>
      <c r="AV76" s="19"/>
      <c r="AW76" s="46"/>
      <c r="AX76" s="78"/>
      <c r="AY76" s="78"/>
      <c r="AZ76" s="78"/>
      <c r="BA76" s="78"/>
      <c r="BB76" s="78"/>
      <c r="BC76" s="78"/>
      <c r="BD76" s="78"/>
      <c r="BE76" s="78"/>
      <c r="BF76" s="86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26">
        <f t="shared" si="16"/>
        <v>5</v>
      </c>
      <c r="GH76" s="80">
        <f t="shared" si="17"/>
        <v>0</v>
      </c>
      <c r="GI76" s="90">
        <f t="shared" si="18"/>
        <v>5</v>
      </c>
      <c r="GJ76" s="82">
        <f t="shared" si="19"/>
        <v>0</v>
      </c>
      <c r="GK76" s="82">
        <f t="shared" si="20"/>
        <v>0</v>
      </c>
      <c r="GL76" s="82">
        <f t="shared" si="21"/>
        <v>0</v>
      </c>
      <c r="GM76" s="82">
        <f t="shared" si="22"/>
        <v>0</v>
      </c>
      <c r="GN76" s="83">
        <f t="shared" si="23"/>
        <v>0</v>
      </c>
    </row>
    <row r="77" spans="1:196" s="108" customFormat="1" ht="15" customHeight="1" x14ac:dyDescent="0.3">
      <c r="A77" s="117" t="s">
        <v>162</v>
      </c>
      <c r="B77" s="48" t="s">
        <v>163</v>
      </c>
      <c r="C77" s="122" t="s">
        <v>289</v>
      </c>
      <c r="D77" s="45"/>
      <c r="E77" s="45"/>
      <c r="F77" s="45"/>
      <c r="G77" s="45"/>
      <c r="H77" s="45"/>
      <c r="I77" s="45"/>
      <c r="J77" s="45"/>
      <c r="K77" s="45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23"/>
      <c r="AL77" s="79"/>
      <c r="AM77" s="45"/>
      <c r="AN77" s="123"/>
      <c r="AO77" s="45"/>
      <c r="AP77" s="45"/>
      <c r="AQ77" s="45"/>
      <c r="AR77" s="45"/>
      <c r="AS77" s="45"/>
      <c r="AT77" s="45"/>
      <c r="AU77" s="45"/>
      <c r="AV77" s="124"/>
      <c r="AW77" s="124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25">
        <v>4</v>
      </c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104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104"/>
      <c r="FS77" s="104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26">
        <f t="shared" si="16"/>
        <v>4</v>
      </c>
      <c r="GH77" s="92">
        <f t="shared" si="17"/>
        <v>4</v>
      </c>
      <c r="GI77" s="82">
        <f t="shared" si="18"/>
        <v>0</v>
      </c>
      <c r="GJ77" s="82">
        <f t="shared" si="19"/>
        <v>0</v>
      </c>
      <c r="GK77" s="82">
        <f t="shared" si="20"/>
        <v>0</v>
      </c>
      <c r="GL77" s="82">
        <f t="shared" si="21"/>
        <v>0</v>
      </c>
      <c r="GM77" s="82">
        <f t="shared" si="22"/>
        <v>0</v>
      </c>
      <c r="GN77" s="83">
        <f t="shared" si="23"/>
        <v>0</v>
      </c>
    </row>
    <row r="78" spans="1:196" s="108" customFormat="1" ht="15" customHeight="1" x14ac:dyDescent="0.3">
      <c r="A78" s="125" t="s">
        <v>213</v>
      </c>
      <c r="B78" s="122" t="s">
        <v>290</v>
      </c>
      <c r="C78" s="122" t="s">
        <v>291</v>
      </c>
      <c r="D78" s="45"/>
      <c r="E78" s="45"/>
      <c r="F78" s="45"/>
      <c r="G78" s="45"/>
      <c r="H78" s="45"/>
      <c r="I78" s="45"/>
      <c r="J78" s="45"/>
      <c r="K78" s="45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126">
        <v>4</v>
      </c>
      <c r="AL78" s="79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  <c r="GD78" s="78"/>
      <c r="GE78" s="78"/>
      <c r="GF78" s="78"/>
      <c r="GG78" s="26">
        <f t="shared" si="16"/>
        <v>4</v>
      </c>
      <c r="GH78" s="92">
        <f t="shared" si="17"/>
        <v>4</v>
      </c>
      <c r="GI78" s="82">
        <f t="shared" si="18"/>
        <v>0</v>
      </c>
      <c r="GJ78" s="82">
        <f t="shared" si="19"/>
        <v>0</v>
      </c>
      <c r="GK78" s="82">
        <f t="shared" si="20"/>
        <v>0</v>
      </c>
      <c r="GL78" s="82">
        <f t="shared" si="21"/>
        <v>0</v>
      </c>
      <c r="GM78" s="82">
        <f t="shared" si="22"/>
        <v>0</v>
      </c>
      <c r="GN78" s="83">
        <f t="shared" si="23"/>
        <v>0</v>
      </c>
    </row>
    <row r="79" spans="1:196" s="108" customFormat="1" ht="15" customHeight="1" x14ac:dyDescent="0.3">
      <c r="A79" s="117" t="s">
        <v>292</v>
      </c>
      <c r="B79" s="48" t="s">
        <v>293</v>
      </c>
      <c r="C79" s="48" t="s">
        <v>294</v>
      </c>
      <c r="D79" s="45"/>
      <c r="E79" s="45"/>
      <c r="F79" s="45"/>
      <c r="G79" s="45"/>
      <c r="H79" s="45"/>
      <c r="I79" s="45"/>
      <c r="J79" s="45"/>
      <c r="K79" s="45"/>
      <c r="L79" s="46"/>
      <c r="M79" s="46"/>
      <c r="N79" s="46"/>
      <c r="O79" s="46"/>
      <c r="P79" s="46"/>
      <c r="Q79" s="47"/>
      <c r="R79" s="46"/>
      <c r="S79" s="47"/>
      <c r="T79" s="118">
        <v>4</v>
      </c>
      <c r="U79" s="46"/>
      <c r="V79" s="46"/>
      <c r="W79" s="46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23"/>
      <c r="AL79" s="79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26">
        <f t="shared" si="16"/>
        <v>4</v>
      </c>
      <c r="GH79" s="80">
        <f t="shared" si="17"/>
        <v>0</v>
      </c>
      <c r="GI79" s="90">
        <f t="shared" si="18"/>
        <v>4</v>
      </c>
      <c r="GJ79" s="82">
        <f t="shared" si="19"/>
        <v>0</v>
      </c>
      <c r="GK79" s="82">
        <f t="shared" si="20"/>
        <v>0</v>
      </c>
      <c r="GL79" s="82">
        <f t="shared" si="21"/>
        <v>0</v>
      </c>
      <c r="GM79" s="82">
        <f t="shared" si="22"/>
        <v>0</v>
      </c>
      <c r="GN79" s="83">
        <f t="shared" si="23"/>
        <v>0</v>
      </c>
    </row>
    <row r="80" spans="1:196" s="108" customFormat="1" ht="15" customHeight="1" x14ac:dyDescent="0.3">
      <c r="A80" s="117" t="s">
        <v>295</v>
      </c>
      <c r="B80" s="48" t="s">
        <v>296</v>
      </c>
      <c r="C80" s="48" t="s">
        <v>297</v>
      </c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127">
        <v>4</v>
      </c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9"/>
      <c r="AL80" s="79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78"/>
      <c r="AY80" s="78"/>
      <c r="AZ80" s="78"/>
      <c r="BA80" s="78"/>
      <c r="BB80" s="78"/>
      <c r="BC80" s="78"/>
      <c r="BD80" s="78"/>
      <c r="BE80" s="78"/>
      <c r="BF80" s="86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  <c r="GD80" s="78"/>
      <c r="GE80" s="78"/>
      <c r="GF80" s="78"/>
      <c r="GG80" s="26">
        <f t="shared" si="16"/>
        <v>4</v>
      </c>
      <c r="GH80" s="80">
        <f t="shared" si="17"/>
        <v>0</v>
      </c>
      <c r="GI80" s="90">
        <f t="shared" si="18"/>
        <v>4</v>
      </c>
      <c r="GJ80" s="82">
        <f t="shared" si="19"/>
        <v>0</v>
      </c>
      <c r="GK80" s="82">
        <f t="shared" si="20"/>
        <v>0</v>
      </c>
      <c r="GL80" s="82">
        <f t="shared" si="21"/>
        <v>0</v>
      </c>
      <c r="GM80" s="82">
        <f t="shared" si="22"/>
        <v>0</v>
      </c>
      <c r="GN80" s="83">
        <f t="shared" si="23"/>
        <v>0</v>
      </c>
    </row>
    <row r="81" spans="1:196" s="108" customFormat="1" ht="15" customHeight="1" x14ac:dyDescent="0.3">
      <c r="A81" s="117" t="s">
        <v>298</v>
      </c>
      <c r="B81" s="48" t="s">
        <v>269</v>
      </c>
      <c r="C81" s="48" t="s">
        <v>299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7"/>
      <c r="Y81" s="45"/>
      <c r="Z81" s="45"/>
      <c r="AA81" s="118">
        <v>4</v>
      </c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128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26">
        <f t="shared" si="16"/>
        <v>4</v>
      </c>
      <c r="GH81" s="92">
        <f t="shared" si="17"/>
        <v>4</v>
      </c>
      <c r="GI81" s="82">
        <f t="shared" si="18"/>
        <v>0</v>
      </c>
      <c r="GJ81" s="82">
        <f t="shared" si="19"/>
        <v>0</v>
      </c>
      <c r="GK81" s="82">
        <f t="shared" si="20"/>
        <v>0</v>
      </c>
      <c r="GL81" s="82">
        <f t="shared" si="21"/>
        <v>0</v>
      </c>
      <c r="GM81" s="82">
        <f t="shared" si="22"/>
        <v>0</v>
      </c>
      <c r="GN81" s="83">
        <f t="shared" si="23"/>
        <v>0</v>
      </c>
    </row>
    <row r="82" spans="1:196" s="108" customFormat="1" ht="15" customHeight="1" x14ac:dyDescent="0.3">
      <c r="A82" s="117" t="s">
        <v>198</v>
      </c>
      <c r="B82" s="48" t="s">
        <v>300</v>
      </c>
      <c r="C82" s="48" t="s">
        <v>301</v>
      </c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118">
        <v>4</v>
      </c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128"/>
      <c r="AM82" s="45"/>
      <c r="AN82" s="45"/>
      <c r="AO82" s="45"/>
      <c r="AP82" s="45"/>
      <c r="AQ82" s="45"/>
      <c r="AR82" s="16"/>
      <c r="AS82" s="45"/>
      <c r="AT82" s="45"/>
      <c r="AU82" s="45"/>
      <c r="AV82" s="45"/>
      <c r="AW82" s="45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26">
        <f t="shared" si="16"/>
        <v>4</v>
      </c>
      <c r="GH82" s="92">
        <f t="shared" si="17"/>
        <v>4</v>
      </c>
      <c r="GI82" s="82">
        <f t="shared" si="18"/>
        <v>0</v>
      </c>
      <c r="GJ82" s="82">
        <f t="shared" si="19"/>
        <v>0</v>
      </c>
      <c r="GK82" s="82">
        <f t="shared" si="20"/>
        <v>0</v>
      </c>
      <c r="GL82" s="82">
        <f t="shared" si="21"/>
        <v>0</v>
      </c>
      <c r="GM82" s="82">
        <f t="shared" si="22"/>
        <v>0</v>
      </c>
      <c r="GN82" s="83">
        <f t="shared" si="23"/>
        <v>0</v>
      </c>
    </row>
    <row r="83" spans="1:196" s="108" customFormat="1" ht="15" customHeight="1" x14ac:dyDescent="0.3">
      <c r="A83" s="117" t="s">
        <v>302</v>
      </c>
      <c r="B83" s="48" t="s">
        <v>210</v>
      </c>
      <c r="C83" s="48" t="s">
        <v>303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8">
        <v>4</v>
      </c>
      <c r="AG83" s="45"/>
      <c r="AH83" s="45"/>
      <c r="AI83" s="45"/>
      <c r="AJ83" s="45"/>
      <c r="AK83" s="45"/>
      <c r="AL83" s="128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26">
        <f t="shared" si="16"/>
        <v>4</v>
      </c>
      <c r="GH83" s="80">
        <f t="shared" si="17"/>
        <v>0</v>
      </c>
      <c r="GI83" s="90">
        <f t="shared" si="18"/>
        <v>4</v>
      </c>
      <c r="GJ83" s="82">
        <f t="shared" si="19"/>
        <v>0</v>
      </c>
      <c r="GK83" s="82">
        <f t="shared" si="20"/>
        <v>0</v>
      </c>
      <c r="GL83" s="82">
        <f t="shared" si="21"/>
        <v>0</v>
      </c>
      <c r="GM83" s="82">
        <f t="shared" si="22"/>
        <v>0</v>
      </c>
      <c r="GN83" s="83">
        <f t="shared" si="23"/>
        <v>0</v>
      </c>
    </row>
    <row r="84" spans="1:196" s="108" customFormat="1" ht="15" customHeight="1" x14ac:dyDescent="0.3">
      <c r="A84" s="43" t="s">
        <v>304</v>
      </c>
      <c r="B84" s="44" t="s">
        <v>305</v>
      </c>
      <c r="C84" s="44" t="s">
        <v>306</v>
      </c>
      <c r="D84" s="45"/>
      <c r="E84" s="45"/>
      <c r="F84" s="45"/>
      <c r="G84" s="45"/>
      <c r="H84" s="48">
        <v>4</v>
      </c>
      <c r="I84" s="45"/>
      <c r="J84" s="45"/>
      <c r="K84" s="45"/>
      <c r="L84" s="46"/>
      <c r="M84" s="46"/>
      <c r="N84" s="46"/>
      <c r="O84" s="46"/>
      <c r="P84" s="47"/>
      <c r="Q84" s="47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128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26">
        <f t="shared" si="16"/>
        <v>4</v>
      </c>
      <c r="GH84" s="92">
        <f t="shared" si="17"/>
        <v>4</v>
      </c>
      <c r="GI84" s="82">
        <f t="shared" si="18"/>
        <v>0</v>
      </c>
      <c r="GJ84" s="82">
        <f t="shared" si="19"/>
        <v>0</v>
      </c>
      <c r="GK84" s="82">
        <f t="shared" si="20"/>
        <v>0</v>
      </c>
      <c r="GL84" s="82">
        <f t="shared" si="21"/>
        <v>0</v>
      </c>
      <c r="GM84" s="82">
        <f t="shared" si="22"/>
        <v>0</v>
      </c>
      <c r="GN84" s="83">
        <f t="shared" si="23"/>
        <v>0</v>
      </c>
    </row>
    <row r="85" spans="1:196" s="108" customFormat="1" ht="15" customHeight="1" x14ac:dyDescent="0.3">
      <c r="A85" s="125" t="s">
        <v>209</v>
      </c>
      <c r="B85" s="122" t="s">
        <v>210</v>
      </c>
      <c r="C85" s="122" t="s">
        <v>307</v>
      </c>
      <c r="D85" s="45"/>
      <c r="E85" s="45"/>
      <c r="F85" s="45"/>
      <c r="G85" s="45"/>
      <c r="H85" s="45"/>
      <c r="I85" s="45"/>
      <c r="J85" s="45"/>
      <c r="K85" s="45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127">
        <v>4</v>
      </c>
      <c r="AJ85" s="45"/>
      <c r="AK85" s="129"/>
      <c r="AL85" s="128"/>
      <c r="AM85" s="45"/>
      <c r="AN85" s="45"/>
      <c r="AO85" s="129"/>
      <c r="AP85" s="45"/>
      <c r="AQ85" s="129"/>
      <c r="AR85" s="45"/>
      <c r="AS85" s="45"/>
      <c r="AT85" s="45"/>
      <c r="AU85" s="45"/>
      <c r="AV85" s="45"/>
      <c r="AW85" s="45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26">
        <f t="shared" si="16"/>
        <v>4</v>
      </c>
      <c r="GH85" s="92">
        <f t="shared" si="17"/>
        <v>4</v>
      </c>
      <c r="GI85" s="82">
        <f t="shared" si="18"/>
        <v>0</v>
      </c>
      <c r="GJ85" s="82">
        <f t="shared" si="19"/>
        <v>0</v>
      </c>
      <c r="GK85" s="82">
        <f t="shared" si="20"/>
        <v>0</v>
      </c>
      <c r="GL85" s="82">
        <f t="shared" si="21"/>
        <v>0</v>
      </c>
      <c r="GM85" s="82">
        <f t="shared" si="22"/>
        <v>0</v>
      </c>
      <c r="GN85" s="83">
        <f t="shared" si="23"/>
        <v>0</v>
      </c>
    </row>
    <row r="86" spans="1:196" s="108" customFormat="1" ht="15" customHeight="1" x14ac:dyDescent="0.3">
      <c r="A86" s="34" t="s">
        <v>283</v>
      </c>
      <c r="B86" s="35" t="s">
        <v>284</v>
      </c>
      <c r="C86" s="35" t="s">
        <v>308</v>
      </c>
      <c r="D86" s="45"/>
      <c r="E86" s="45"/>
      <c r="F86" s="45"/>
      <c r="G86" s="45"/>
      <c r="H86" s="45"/>
      <c r="I86" s="48">
        <v>4</v>
      </c>
      <c r="J86" s="45"/>
      <c r="K86" s="45"/>
      <c r="L86" s="46"/>
      <c r="M86" s="46"/>
      <c r="N86" s="46"/>
      <c r="O86" s="46"/>
      <c r="P86" s="46"/>
      <c r="Q86" s="47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128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  <c r="FG86" s="78"/>
      <c r="FH86" s="78"/>
      <c r="FI86" s="78"/>
      <c r="FJ86" s="78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26">
        <f t="shared" si="16"/>
        <v>4</v>
      </c>
      <c r="GH86" s="80">
        <f t="shared" si="17"/>
        <v>0</v>
      </c>
      <c r="GI86" s="90">
        <f t="shared" si="18"/>
        <v>4</v>
      </c>
      <c r="GJ86" s="82">
        <f t="shared" si="19"/>
        <v>0</v>
      </c>
      <c r="GK86" s="82">
        <f t="shared" si="20"/>
        <v>0</v>
      </c>
      <c r="GL86" s="82">
        <f t="shared" si="21"/>
        <v>0</v>
      </c>
      <c r="GM86" s="82">
        <f t="shared" si="22"/>
        <v>0</v>
      </c>
      <c r="GN86" s="83">
        <f t="shared" si="23"/>
        <v>0</v>
      </c>
    </row>
    <row r="87" spans="1:196" s="108" customFormat="1" ht="15" customHeight="1" x14ac:dyDescent="0.3">
      <c r="A87" s="84" t="s">
        <v>309</v>
      </c>
      <c r="B87" s="85" t="s">
        <v>47</v>
      </c>
      <c r="C87" s="85" t="s">
        <v>310</v>
      </c>
      <c r="D87" s="45"/>
      <c r="E87" s="45"/>
      <c r="F87" s="45"/>
      <c r="G87" s="45"/>
      <c r="H87" s="45"/>
      <c r="I87" s="45"/>
      <c r="J87" s="45"/>
      <c r="K87" s="45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128"/>
      <c r="AS87" s="128"/>
      <c r="AT87" s="45"/>
      <c r="AU87" s="45"/>
      <c r="AV87" s="45"/>
      <c r="AW87" s="45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25">
        <v>4</v>
      </c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99"/>
      <c r="DN87" s="99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  <c r="EO87" s="78"/>
      <c r="EP87" s="78"/>
      <c r="EQ87" s="78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78"/>
      <c r="FF87" s="78"/>
      <c r="FG87" s="78"/>
      <c r="FH87" s="78"/>
      <c r="FI87" s="78"/>
      <c r="FJ87" s="78"/>
      <c r="FK87" s="78"/>
      <c r="FL87" s="78"/>
      <c r="FM87" s="78"/>
      <c r="FN87" s="78"/>
      <c r="FO87" s="78"/>
      <c r="FP87" s="78"/>
      <c r="FQ87" s="78"/>
      <c r="FR87" s="78"/>
      <c r="FS87" s="78"/>
      <c r="FT87" s="78"/>
      <c r="FU87" s="78"/>
      <c r="FV87" s="78"/>
      <c r="FW87" s="78"/>
      <c r="FX87" s="78"/>
      <c r="FY87" s="78"/>
      <c r="FZ87" s="78"/>
      <c r="GA87" s="78"/>
      <c r="GB87" s="78"/>
      <c r="GC87" s="78"/>
      <c r="GD87" s="78"/>
      <c r="GE87" s="78"/>
      <c r="GF87" s="78"/>
      <c r="GG87" s="26">
        <f t="shared" si="16"/>
        <v>4</v>
      </c>
      <c r="GH87" s="80">
        <f t="shared" si="17"/>
        <v>0</v>
      </c>
      <c r="GI87" s="90">
        <f t="shared" si="18"/>
        <v>4</v>
      </c>
      <c r="GJ87" s="82">
        <f t="shared" si="19"/>
        <v>0</v>
      </c>
      <c r="GK87" s="82">
        <f t="shared" si="20"/>
        <v>0</v>
      </c>
      <c r="GL87" s="82">
        <f t="shared" si="21"/>
        <v>0</v>
      </c>
      <c r="GM87" s="82">
        <f t="shared" si="22"/>
        <v>0</v>
      </c>
      <c r="GN87" s="83">
        <f t="shared" si="23"/>
        <v>0</v>
      </c>
    </row>
    <row r="88" spans="1:196" s="108" customFormat="1" ht="15" customHeight="1" x14ac:dyDescent="0.3">
      <c r="A88" s="125" t="s">
        <v>311</v>
      </c>
      <c r="B88" s="122" t="s">
        <v>247</v>
      </c>
      <c r="C88" s="122" t="s">
        <v>312</v>
      </c>
      <c r="D88" s="45"/>
      <c r="E88" s="45"/>
      <c r="F88" s="45"/>
      <c r="G88" s="45"/>
      <c r="H88" s="45"/>
      <c r="I88" s="45"/>
      <c r="J88" s="45"/>
      <c r="K88" s="45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128"/>
      <c r="AS88" s="128"/>
      <c r="AT88" s="45"/>
      <c r="AU88" s="45"/>
      <c r="AV88" s="45"/>
      <c r="AW88" s="45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99"/>
      <c r="DN88" s="99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  <c r="EO88" s="78"/>
      <c r="EP88" s="78"/>
      <c r="EQ88" s="78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78"/>
      <c r="FF88" s="78"/>
      <c r="FG88" s="25">
        <v>1</v>
      </c>
      <c r="FH88" s="25">
        <v>3</v>
      </c>
      <c r="FI88" s="78"/>
      <c r="FJ88" s="78"/>
      <c r="FK88" s="78"/>
      <c r="FL88" s="78"/>
      <c r="FM88" s="78"/>
      <c r="FN88" s="78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8"/>
      <c r="GF88" s="78"/>
      <c r="GG88" s="26">
        <f t="shared" si="16"/>
        <v>4</v>
      </c>
      <c r="GH88" s="92">
        <f t="shared" si="17"/>
        <v>1</v>
      </c>
      <c r="GI88" s="90">
        <f t="shared" si="18"/>
        <v>3</v>
      </c>
      <c r="GJ88" s="82">
        <f t="shared" si="19"/>
        <v>0</v>
      </c>
      <c r="GK88" s="82">
        <f t="shared" si="20"/>
        <v>0</v>
      </c>
      <c r="GL88" s="82">
        <f t="shared" si="21"/>
        <v>0</v>
      </c>
      <c r="GM88" s="82">
        <f t="shared" si="22"/>
        <v>0</v>
      </c>
      <c r="GN88" s="83">
        <f t="shared" si="23"/>
        <v>0</v>
      </c>
    </row>
    <row r="89" spans="1:196" s="108" customFormat="1" ht="15" customHeight="1" x14ac:dyDescent="0.3">
      <c r="A89" s="125" t="s">
        <v>198</v>
      </c>
      <c r="B89" s="122" t="s">
        <v>313</v>
      </c>
      <c r="C89" s="122" t="s">
        <v>314</v>
      </c>
      <c r="D89" s="45"/>
      <c r="E89" s="45"/>
      <c r="F89" s="45"/>
      <c r="G89" s="45"/>
      <c r="H89" s="45"/>
      <c r="I89" s="45"/>
      <c r="J89" s="45"/>
      <c r="K89" s="45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128"/>
      <c r="AS89" s="128"/>
      <c r="AT89" s="45"/>
      <c r="AU89" s="45"/>
      <c r="AV89" s="45"/>
      <c r="AW89" s="45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99"/>
      <c r="DN89" s="99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25">
        <v>4</v>
      </c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26">
        <f t="shared" si="16"/>
        <v>4</v>
      </c>
      <c r="GH89" s="80">
        <f t="shared" si="17"/>
        <v>0</v>
      </c>
      <c r="GI89" s="90">
        <f t="shared" si="18"/>
        <v>4</v>
      </c>
      <c r="GJ89" s="82">
        <f t="shared" si="19"/>
        <v>0</v>
      </c>
      <c r="GK89" s="82">
        <f t="shared" si="20"/>
        <v>0</v>
      </c>
      <c r="GL89" s="82">
        <f t="shared" si="21"/>
        <v>0</v>
      </c>
      <c r="GM89" s="82">
        <f t="shared" si="22"/>
        <v>0</v>
      </c>
      <c r="GN89" s="83">
        <f t="shared" si="23"/>
        <v>0</v>
      </c>
    </row>
    <row r="90" spans="1:196" s="108" customFormat="1" ht="15" customHeight="1" x14ac:dyDescent="0.3">
      <c r="A90" s="125" t="s">
        <v>236</v>
      </c>
      <c r="B90" s="122" t="s">
        <v>237</v>
      </c>
      <c r="C90" s="130" t="s">
        <v>315</v>
      </c>
      <c r="D90" s="45"/>
      <c r="E90" s="45"/>
      <c r="F90" s="45"/>
      <c r="G90" s="45"/>
      <c r="H90" s="45"/>
      <c r="I90" s="45"/>
      <c r="J90" s="45"/>
      <c r="K90" s="45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128"/>
      <c r="AS90" s="128"/>
      <c r="AT90" s="45"/>
      <c r="AU90" s="45"/>
      <c r="AV90" s="45"/>
      <c r="AW90" s="45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99"/>
      <c r="DN90" s="99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25">
        <v>4</v>
      </c>
      <c r="GE90" s="78"/>
      <c r="GF90" s="78"/>
      <c r="GG90" s="26">
        <f t="shared" si="16"/>
        <v>4</v>
      </c>
      <c r="GH90" s="80">
        <f t="shared" si="17"/>
        <v>0</v>
      </c>
      <c r="GI90" s="82">
        <f t="shared" si="18"/>
        <v>0</v>
      </c>
      <c r="GJ90" s="90">
        <f t="shared" si="19"/>
        <v>4</v>
      </c>
      <c r="GK90" s="82">
        <f t="shared" si="20"/>
        <v>0</v>
      </c>
      <c r="GL90" s="82">
        <f t="shared" si="21"/>
        <v>0</v>
      </c>
      <c r="GM90" s="82">
        <f t="shared" si="22"/>
        <v>0</v>
      </c>
      <c r="GN90" s="83">
        <f t="shared" si="23"/>
        <v>0</v>
      </c>
    </row>
    <row r="91" spans="1:196" s="108" customFormat="1" ht="15" customHeight="1" x14ac:dyDescent="0.3">
      <c r="A91" s="131" t="s">
        <v>316</v>
      </c>
      <c r="B91" s="121" t="s">
        <v>317</v>
      </c>
      <c r="C91" s="121" t="s">
        <v>318</v>
      </c>
      <c r="D91" s="45"/>
      <c r="E91" s="45"/>
      <c r="F91" s="132"/>
      <c r="G91" s="132"/>
      <c r="H91" s="118">
        <v>3</v>
      </c>
      <c r="I91" s="132"/>
      <c r="J91" s="45"/>
      <c r="K91" s="45"/>
      <c r="L91" s="132"/>
      <c r="M91" s="132"/>
      <c r="N91" s="132"/>
      <c r="O91" s="132"/>
      <c r="P91" s="132"/>
      <c r="Q91" s="47"/>
      <c r="R91" s="132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128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26">
        <f t="shared" si="16"/>
        <v>3</v>
      </c>
      <c r="GH91" s="92">
        <f t="shared" si="17"/>
        <v>3</v>
      </c>
      <c r="GI91" s="82">
        <f t="shared" si="18"/>
        <v>0</v>
      </c>
      <c r="GJ91" s="82">
        <f t="shared" si="19"/>
        <v>0</v>
      </c>
      <c r="GK91" s="82">
        <f t="shared" si="20"/>
        <v>0</v>
      </c>
      <c r="GL91" s="82">
        <f t="shared" si="21"/>
        <v>0</v>
      </c>
      <c r="GM91" s="82">
        <f t="shared" si="22"/>
        <v>0</v>
      </c>
      <c r="GN91" s="83">
        <f t="shared" si="23"/>
        <v>0</v>
      </c>
    </row>
    <row r="92" spans="1:196" s="108" customFormat="1" ht="15" customHeight="1" x14ac:dyDescent="0.3">
      <c r="A92" s="117" t="s">
        <v>319</v>
      </c>
      <c r="B92" s="48" t="s">
        <v>320</v>
      </c>
      <c r="C92" s="48" t="s">
        <v>321</v>
      </c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127">
        <v>3</v>
      </c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128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26">
        <f t="shared" si="16"/>
        <v>3</v>
      </c>
      <c r="GH92" s="92">
        <f t="shared" si="17"/>
        <v>3</v>
      </c>
      <c r="GI92" s="82">
        <f t="shared" si="18"/>
        <v>0</v>
      </c>
      <c r="GJ92" s="82">
        <f t="shared" si="19"/>
        <v>0</v>
      </c>
      <c r="GK92" s="82">
        <f t="shared" si="20"/>
        <v>0</v>
      </c>
      <c r="GL92" s="82">
        <f t="shared" si="21"/>
        <v>0</v>
      </c>
      <c r="GM92" s="82">
        <f t="shared" si="22"/>
        <v>0</v>
      </c>
      <c r="GN92" s="83">
        <f t="shared" si="23"/>
        <v>0</v>
      </c>
    </row>
    <row r="93" spans="1:196" s="108" customFormat="1" ht="15" customHeight="1" x14ac:dyDescent="0.3">
      <c r="A93" s="85" t="s">
        <v>322</v>
      </c>
      <c r="B93" s="85" t="s">
        <v>323</v>
      </c>
      <c r="C93" s="85" t="s">
        <v>324</v>
      </c>
      <c r="D93" s="45"/>
      <c r="E93" s="45"/>
      <c r="F93" s="45"/>
      <c r="G93" s="45"/>
      <c r="H93" s="45"/>
      <c r="I93" s="45"/>
      <c r="J93" s="45"/>
      <c r="K93" s="45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133">
        <v>3</v>
      </c>
      <c r="AL93" s="128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78"/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78"/>
      <c r="GF93" s="78"/>
      <c r="GG93" s="26">
        <f t="shared" si="16"/>
        <v>3</v>
      </c>
      <c r="GH93" s="92">
        <f t="shared" si="17"/>
        <v>3</v>
      </c>
      <c r="GI93" s="82">
        <f t="shared" si="18"/>
        <v>0</v>
      </c>
      <c r="GJ93" s="82">
        <f t="shared" si="19"/>
        <v>0</v>
      </c>
      <c r="GK93" s="82">
        <f t="shared" si="20"/>
        <v>0</v>
      </c>
      <c r="GL93" s="82">
        <f t="shared" si="21"/>
        <v>0</v>
      </c>
      <c r="GM93" s="82">
        <f t="shared" si="22"/>
        <v>0</v>
      </c>
      <c r="GN93" s="83">
        <f t="shared" si="23"/>
        <v>0</v>
      </c>
    </row>
    <row r="94" spans="1:196" s="108" customFormat="1" ht="15" customHeight="1" x14ac:dyDescent="0.3">
      <c r="A94" s="134" t="s">
        <v>325</v>
      </c>
      <c r="B94" s="21" t="s">
        <v>326</v>
      </c>
      <c r="C94" s="21" t="s">
        <v>327</v>
      </c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118">
        <v>2</v>
      </c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128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  <c r="EO94" s="78"/>
      <c r="EP94" s="78"/>
      <c r="EQ94" s="78"/>
      <c r="ER94" s="78"/>
      <c r="ES94" s="78"/>
      <c r="ET94" s="78"/>
      <c r="EU94" s="78"/>
      <c r="EV94" s="78"/>
      <c r="EW94" s="78"/>
      <c r="EX94" s="78"/>
      <c r="EY94" s="78"/>
      <c r="EZ94" s="78"/>
      <c r="FA94" s="78"/>
      <c r="FB94" s="78"/>
      <c r="FC94" s="78"/>
      <c r="FD94" s="78"/>
      <c r="FE94" s="78"/>
      <c r="FF94" s="78"/>
      <c r="FG94" s="78"/>
      <c r="FH94" s="78"/>
      <c r="FI94" s="78"/>
      <c r="FJ94" s="78"/>
      <c r="FK94" s="78"/>
      <c r="FL94" s="78"/>
      <c r="FM94" s="78"/>
      <c r="FN94" s="78"/>
      <c r="FO94" s="78"/>
      <c r="FP94" s="78"/>
      <c r="FQ94" s="78"/>
      <c r="FR94" s="78"/>
      <c r="FS94" s="78"/>
      <c r="FT94" s="78"/>
      <c r="FU94" s="78"/>
      <c r="FV94" s="78"/>
      <c r="FW94" s="78"/>
      <c r="FX94" s="78"/>
      <c r="FY94" s="78"/>
      <c r="FZ94" s="78"/>
      <c r="GA94" s="78"/>
      <c r="GB94" s="78"/>
      <c r="GC94" s="78"/>
      <c r="GD94" s="78"/>
      <c r="GE94" s="78"/>
      <c r="GF94" s="78"/>
      <c r="GG94" s="26">
        <f t="shared" si="16"/>
        <v>2</v>
      </c>
      <c r="GH94" s="80">
        <f t="shared" si="17"/>
        <v>0</v>
      </c>
      <c r="GI94" s="90">
        <f t="shared" si="18"/>
        <v>2</v>
      </c>
      <c r="GJ94" s="82">
        <f t="shared" si="19"/>
        <v>0</v>
      </c>
      <c r="GK94" s="82">
        <f t="shared" si="20"/>
        <v>0</v>
      </c>
      <c r="GL94" s="82">
        <f t="shared" si="21"/>
        <v>0</v>
      </c>
      <c r="GM94" s="82">
        <f t="shared" si="22"/>
        <v>0</v>
      </c>
      <c r="GN94" s="83">
        <f t="shared" si="23"/>
        <v>0</v>
      </c>
    </row>
    <row r="95" spans="1:196" s="108" customFormat="1" ht="15" customHeight="1" x14ac:dyDescent="0.3">
      <c r="A95" s="21" t="s">
        <v>328</v>
      </c>
      <c r="B95" s="21" t="s">
        <v>329</v>
      </c>
      <c r="C95" s="21" t="s">
        <v>330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127">
        <v>2</v>
      </c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128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  <c r="EO95" s="78"/>
      <c r="EP95" s="78"/>
      <c r="EQ95" s="78"/>
      <c r="ER95" s="78"/>
      <c r="ES95" s="78"/>
      <c r="ET95" s="78"/>
      <c r="EU95" s="78"/>
      <c r="EV95" s="78"/>
      <c r="EW95" s="78"/>
      <c r="EX95" s="78"/>
      <c r="EY95" s="78"/>
      <c r="EZ95" s="78"/>
      <c r="FA95" s="78"/>
      <c r="FB95" s="78"/>
      <c r="FC95" s="78"/>
      <c r="FD95" s="78"/>
      <c r="FE95" s="78"/>
      <c r="FF95" s="78"/>
      <c r="FG95" s="78"/>
      <c r="FH95" s="78"/>
      <c r="FI95" s="78"/>
      <c r="FJ95" s="78"/>
      <c r="FK95" s="78"/>
      <c r="FL95" s="78"/>
      <c r="FM95" s="78"/>
      <c r="FN95" s="78"/>
      <c r="FO95" s="78"/>
      <c r="FP95" s="78"/>
      <c r="FQ95" s="78"/>
      <c r="FR95" s="78"/>
      <c r="FS95" s="78"/>
      <c r="FT95" s="78"/>
      <c r="FU95" s="78"/>
      <c r="FV95" s="78"/>
      <c r="FW95" s="78"/>
      <c r="FX95" s="78"/>
      <c r="FY95" s="78"/>
      <c r="FZ95" s="78"/>
      <c r="GA95" s="78"/>
      <c r="GB95" s="78"/>
      <c r="GC95" s="78"/>
      <c r="GD95" s="78"/>
      <c r="GE95" s="78"/>
      <c r="GF95" s="78"/>
      <c r="GG95" s="26">
        <f t="shared" si="16"/>
        <v>2</v>
      </c>
      <c r="GH95" s="80">
        <f t="shared" si="17"/>
        <v>0</v>
      </c>
      <c r="GI95" s="90">
        <f t="shared" si="18"/>
        <v>2</v>
      </c>
      <c r="GJ95" s="82">
        <f t="shared" si="19"/>
        <v>0</v>
      </c>
      <c r="GK95" s="82">
        <f t="shared" si="20"/>
        <v>0</v>
      </c>
      <c r="GL95" s="82">
        <f t="shared" si="21"/>
        <v>0</v>
      </c>
      <c r="GM95" s="82">
        <f t="shared" si="22"/>
        <v>0</v>
      </c>
      <c r="GN95" s="83">
        <f t="shared" si="23"/>
        <v>0</v>
      </c>
    </row>
    <row r="96" spans="1:196" s="108" customFormat="1" ht="15" customHeight="1" x14ac:dyDescent="0.3">
      <c r="A96" s="35" t="s">
        <v>283</v>
      </c>
      <c r="B96" s="44" t="s">
        <v>284</v>
      </c>
      <c r="C96" s="44" t="s">
        <v>331</v>
      </c>
      <c r="D96" s="45"/>
      <c r="E96" s="45"/>
      <c r="F96" s="45"/>
      <c r="G96" s="45"/>
      <c r="H96" s="45"/>
      <c r="I96" s="45"/>
      <c r="J96" s="45"/>
      <c r="K96" s="45"/>
      <c r="L96" s="46"/>
      <c r="M96" s="46"/>
      <c r="N96" s="46"/>
      <c r="O96" s="46"/>
      <c r="P96" s="47"/>
      <c r="Q96" s="47"/>
      <c r="R96" s="46"/>
      <c r="S96" s="47"/>
      <c r="T96" s="46"/>
      <c r="U96" s="46"/>
      <c r="V96" s="46"/>
      <c r="W96" s="46"/>
      <c r="X96" s="46"/>
      <c r="Y96" s="47"/>
      <c r="Z96" s="46"/>
      <c r="AA96" s="46"/>
      <c r="AB96" s="118">
        <v>2</v>
      </c>
      <c r="AC96" s="46"/>
      <c r="AD96" s="46"/>
      <c r="AE96" s="46"/>
      <c r="AF96" s="46"/>
      <c r="AG96" s="46"/>
      <c r="AH96" s="46"/>
      <c r="AI96" s="46"/>
      <c r="AJ96" s="46"/>
      <c r="AK96" s="46"/>
      <c r="AL96" s="128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110"/>
      <c r="AY96" s="110"/>
      <c r="AZ96" s="110"/>
      <c r="BA96" s="110"/>
      <c r="BB96" s="110"/>
      <c r="BC96" s="110"/>
      <c r="BD96" s="110"/>
      <c r="BE96" s="110"/>
      <c r="BF96" s="110"/>
      <c r="BG96" s="110"/>
      <c r="BH96" s="110"/>
      <c r="BI96" s="110"/>
      <c r="BJ96" s="110"/>
      <c r="BK96" s="110"/>
      <c r="BL96" s="110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10"/>
      <c r="DB96" s="110"/>
      <c r="DC96" s="110"/>
      <c r="DD96" s="110"/>
      <c r="DE96" s="110"/>
      <c r="DF96" s="110"/>
      <c r="DG96" s="110"/>
      <c r="DH96" s="110"/>
      <c r="DI96" s="110"/>
      <c r="DJ96" s="110"/>
      <c r="DK96" s="110"/>
      <c r="DL96" s="110"/>
      <c r="DM96" s="110"/>
      <c r="DN96" s="110"/>
      <c r="DO96" s="110"/>
      <c r="DP96" s="110"/>
      <c r="DQ96" s="110"/>
      <c r="DR96" s="110"/>
      <c r="DS96" s="110"/>
      <c r="DT96" s="110"/>
      <c r="DU96" s="110"/>
      <c r="DV96" s="110"/>
      <c r="DW96" s="110"/>
      <c r="DX96" s="110"/>
      <c r="DY96" s="110"/>
      <c r="DZ96" s="110"/>
      <c r="EA96" s="110"/>
      <c r="EB96" s="110"/>
      <c r="EC96" s="110"/>
      <c r="ED96" s="110"/>
      <c r="EE96" s="110"/>
      <c r="EF96" s="110"/>
      <c r="EG96" s="78"/>
      <c r="EH96" s="110"/>
      <c r="EI96" s="110"/>
      <c r="EJ96" s="110"/>
      <c r="EK96" s="110"/>
      <c r="EL96" s="110"/>
      <c r="EM96" s="110"/>
      <c r="EN96" s="110"/>
      <c r="EO96" s="110"/>
      <c r="EP96" s="110"/>
      <c r="EQ96" s="110"/>
      <c r="ER96" s="110"/>
      <c r="ES96" s="110"/>
      <c r="ET96" s="110"/>
      <c r="EU96" s="110"/>
      <c r="EV96" s="110"/>
      <c r="EW96" s="110"/>
      <c r="EX96" s="110"/>
      <c r="EY96" s="110"/>
      <c r="EZ96" s="110"/>
      <c r="FA96" s="110"/>
      <c r="FB96" s="110"/>
      <c r="FC96" s="110"/>
      <c r="FD96" s="110"/>
      <c r="FE96" s="110"/>
      <c r="FF96" s="110"/>
      <c r="FG96" s="110"/>
      <c r="FH96" s="110"/>
      <c r="FI96" s="110"/>
      <c r="FJ96" s="110"/>
      <c r="FK96" s="110"/>
      <c r="FL96" s="110"/>
      <c r="FM96" s="110"/>
      <c r="FN96" s="110"/>
      <c r="FO96" s="110"/>
      <c r="FP96" s="110"/>
      <c r="FQ96" s="110"/>
      <c r="FR96" s="110"/>
      <c r="FS96" s="110"/>
      <c r="FT96" s="110"/>
      <c r="FU96" s="110"/>
      <c r="FV96" s="110"/>
      <c r="FW96" s="110"/>
      <c r="FX96" s="110"/>
      <c r="FY96" s="110"/>
      <c r="FZ96" s="110"/>
      <c r="GA96" s="110"/>
      <c r="GB96" s="110"/>
      <c r="GC96" s="110"/>
      <c r="GD96" s="110"/>
      <c r="GE96" s="110"/>
      <c r="GF96" s="110"/>
      <c r="GG96" s="26">
        <f t="shared" si="16"/>
        <v>2</v>
      </c>
      <c r="GH96" s="80">
        <f t="shared" si="17"/>
        <v>0</v>
      </c>
      <c r="GI96" s="90">
        <f t="shared" si="18"/>
        <v>2</v>
      </c>
      <c r="GJ96" s="82">
        <f t="shared" si="19"/>
        <v>0</v>
      </c>
      <c r="GK96" s="82">
        <f t="shared" si="20"/>
        <v>0</v>
      </c>
      <c r="GL96" s="82">
        <f t="shared" si="21"/>
        <v>0</v>
      </c>
      <c r="GM96" s="82">
        <f t="shared" si="22"/>
        <v>0</v>
      </c>
      <c r="GN96" s="83">
        <f t="shared" si="23"/>
        <v>0</v>
      </c>
    </row>
    <row r="97" spans="1:196" s="108" customFormat="1" ht="15" customHeight="1" x14ac:dyDescent="0.3">
      <c r="A97" s="85" t="s">
        <v>49</v>
      </c>
      <c r="B97" s="122" t="s">
        <v>332</v>
      </c>
      <c r="C97" s="122" t="s">
        <v>333</v>
      </c>
      <c r="D97" s="45"/>
      <c r="E97" s="45"/>
      <c r="F97" s="45"/>
      <c r="G97" s="45"/>
      <c r="H97" s="45"/>
      <c r="I97" s="45"/>
      <c r="J97" s="45"/>
      <c r="K97" s="45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128"/>
      <c r="AS97" s="128"/>
      <c r="AT97" s="45"/>
      <c r="AU97" s="45"/>
      <c r="AV97" s="45"/>
      <c r="AW97" s="45"/>
      <c r="AX97" s="110"/>
      <c r="AY97" s="110"/>
      <c r="AZ97" s="110"/>
      <c r="BA97" s="110"/>
      <c r="BB97" s="110"/>
      <c r="BC97" s="110"/>
      <c r="BD97" s="110"/>
      <c r="BE97" s="110"/>
      <c r="BF97" s="110"/>
      <c r="BG97" s="110"/>
      <c r="BH97" s="110"/>
      <c r="BI97" s="110"/>
      <c r="BJ97" s="110"/>
      <c r="BK97" s="110"/>
      <c r="BL97" s="110"/>
      <c r="BM97" s="110"/>
      <c r="BN97" s="110"/>
      <c r="BO97" s="110"/>
      <c r="BP97" s="110"/>
      <c r="BQ97" s="110"/>
      <c r="BR97" s="110"/>
      <c r="BS97" s="110"/>
      <c r="BT97" s="110"/>
      <c r="BU97" s="110"/>
      <c r="BV97" s="110"/>
      <c r="BW97" s="110"/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/>
      <c r="CI97" s="110"/>
      <c r="CJ97" s="110"/>
      <c r="CK97" s="110"/>
      <c r="CL97" s="110"/>
      <c r="CM97" s="110"/>
      <c r="CN97" s="110"/>
      <c r="CO97" s="110"/>
      <c r="CP97" s="110"/>
      <c r="CQ97" s="110"/>
      <c r="CR97" s="110"/>
      <c r="CS97" s="110"/>
      <c r="CT97" s="110"/>
      <c r="CU97" s="110"/>
      <c r="CV97" s="110"/>
      <c r="CW97" s="110"/>
      <c r="CX97" s="110"/>
      <c r="CY97" s="110"/>
      <c r="CZ97" s="110"/>
      <c r="DA97" s="110"/>
      <c r="DB97" s="110"/>
      <c r="DC97" s="110"/>
      <c r="DD97" s="110"/>
      <c r="DE97" s="110"/>
      <c r="DF97" s="110"/>
      <c r="DG97" s="110"/>
      <c r="DH97" s="110"/>
      <c r="DI97" s="110"/>
      <c r="DJ97" s="110"/>
      <c r="DK97" s="110"/>
      <c r="DL97" s="110"/>
      <c r="DM97" s="135"/>
      <c r="DN97" s="135"/>
      <c r="DO97" s="110"/>
      <c r="DP97" s="110"/>
      <c r="DQ97" s="110"/>
      <c r="DR97" s="110"/>
      <c r="DS97" s="110"/>
      <c r="DT97" s="110"/>
      <c r="DU97" s="110"/>
      <c r="DV97" s="110"/>
      <c r="DW97" s="110"/>
      <c r="DX97" s="110"/>
      <c r="DY97" s="110"/>
      <c r="DZ97" s="110"/>
      <c r="EA97" s="110"/>
      <c r="EB97" s="110"/>
      <c r="EC97" s="110"/>
      <c r="ED97" s="110"/>
      <c r="EE97" s="110"/>
      <c r="EF97" s="110"/>
      <c r="EG97" s="110"/>
      <c r="EH97" s="78"/>
      <c r="EI97" s="123">
        <v>2</v>
      </c>
      <c r="EJ97" s="110"/>
      <c r="EK97" s="110"/>
      <c r="EL97" s="110"/>
      <c r="EM97" s="110"/>
      <c r="EN97" s="110"/>
      <c r="EO97" s="110"/>
      <c r="EP97" s="110"/>
      <c r="EQ97" s="110"/>
      <c r="ER97" s="110"/>
      <c r="ES97" s="110"/>
      <c r="ET97" s="110"/>
      <c r="EU97" s="110"/>
      <c r="EV97" s="110"/>
      <c r="EW97" s="110"/>
      <c r="EX97" s="110"/>
      <c r="EY97" s="110"/>
      <c r="EZ97" s="110"/>
      <c r="FA97" s="110"/>
      <c r="FB97" s="110"/>
      <c r="FC97" s="110"/>
      <c r="FD97" s="110"/>
      <c r="FE97" s="110"/>
      <c r="FF97" s="110"/>
      <c r="FG97" s="110"/>
      <c r="FH97" s="110"/>
      <c r="FI97" s="110"/>
      <c r="FJ97" s="110"/>
      <c r="FK97" s="110"/>
      <c r="FL97" s="110"/>
      <c r="FM97" s="110"/>
      <c r="FN97" s="110"/>
      <c r="FO97" s="110"/>
      <c r="FP97" s="110"/>
      <c r="FQ97" s="110"/>
      <c r="FR97" s="110"/>
      <c r="FS97" s="110"/>
      <c r="FT97" s="110"/>
      <c r="FU97" s="110"/>
      <c r="FV97" s="110"/>
      <c r="FW97" s="110"/>
      <c r="FX97" s="110"/>
      <c r="FY97" s="110"/>
      <c r="FZ97" s="110"/>
      <c r="GA97" s="110"/>
      <c r="GB97" s="110"/>
      <c r="GC97" s="110"/>
      <c r="GD97" s="110"/>
      <c r="GE97" s="110"/>
      <c r="GF97" s="110"/>
      <c r="GG97" s="26">
        <f t="shared" si="16"/>
        <v>2</v>
      </c>
      <c r="GH97" s="80">
        <f t="shared" si="17"/>
        <v>0</v>
      </c>
      <c r="GI97" s="82">
        <f t="shared" si="18"/>
        <v>0</v>
      </c>
      <c r="GJ97" s="90">
        <f t="shared" si="19"/>
        <v>2</v>
      </c>
      <c r="GK97" s="82">
        <f t="shared" si="20"/>
        <v>0</v>
      </c>
      <c r="GL97" s="82">
        <f t="shared" si="21"/>
        <v>0</v>
      </c>
      <c r="GM97" s="82">
        <f t="shared" si="22"/>
        <v>0</v>
      </c>
      <c r="GN97" s="83">
        <f t="shared" si="23"/>
        <v>0</v>
      </c>
    </row>
    <row r="98" spans="1:196" s="108" customFormat="1" ht="15" customHeight="1" x14ac:dyDescent="0.3">
      <c r="A98" s="136" t="s">
        <v>334</v>
      </c>
      <c r="B98" s="48" t="s">
        <v>335</v>
      </c>
      <c r="C98" s="48" t="s">
        <v>336</v>
      </c>
      <c r="D98" s="45"/>
      <c r="E98" s="45"/>
      <c r="F98" s="45"/>
      <c r="G98" s="45"/>
      <c r="H98" s="45"/>
      <c r="I98" s="45"/>
      <c r="J98" s="45"/>
      <c r="K98" s="45"/>
      <c r="L98" s="45"/>
      <c r="M98" s="118">
        <v>1</v>
      </c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128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0"/>
      <c r="BP98" s="110"/>
      <c r="BQ98" s="110"/>
      <c r="BR98" s="110"/>
      <c r="BS98" s="110"/>
      <c r="BT98" s="110"/>
      <c r="BU98" s="110"/>
      <c r="BV98" s="110"/>
      <c r="BW98" s="110"/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/>
      <c r="CI98" s="110"/>
      <c r="CJ98" s="110"/>
      <c r="CK98" s="110"/>
      <c r="CL98" s="110"/>
      <c r="CM98" s="110"/>
      <c r="CN98" s="110"/>
      <c r="CO98" s="110"/>
      <c r="CP98" s="110"/>
      <c r="CQ98" s="110"/>
      <c r="CR98" s="110"/>
      <c r="CS98" s="110"/>
      <c r="CT98" s="110"/>
      <c r="CU98" s="110"/>
      <c r="CV98" s="110"/>
      <c r="CW98" s="110"/>
      <c r="CX98" s="110"/>
      <c r="CY98" s="110"/>
      <c r="CZ98" s="110"/>
      <c r="DA98" s="110"/>
      <c r="DB98" s="110"/>
      <c r="DC98" s="110"/>
      <c r="DD98" s="110"/>
      <c r="DE98" s="110"/>
      <c r="DF98" s="110"/>
      <c r="DG98" s="110"/>
      <c r="DH98" s="110"/>
      <c r="DI98" s="110"/>
      <c r="DJ98" s="110"/>
      <c r="DK98" s="110"/>
      <c r="DL98" s="110"/>
      <c r="DM98" s="110"/>
      <c r="DN98" s="110"/>
      <c r="DO98" s="110"/>
      <c r="DP98" s="110"/>
      <c r="DQ98" s="110"/>
      <c r="DR98" s="110"/>
      <c r="DS98" s="110"/>
      <c r="DT98" s="110"/>
      <c r="DU98" s="110"/>
      <c r="DV98" s="110"/>
      <c r="DW98" s="110"/>
      <c r="DX98" s="110"/>
      <c r="DY98" s="110"/>
      <c r="DZ98" s="110"/>
      <c r="EA98" s="110"/>
      <c r="EB98" s="110"/>
      <c r="EC98" s="110"/>
      <c r="ED98" s="110"/>
      <c r="EE98" s="110"/>
      <c r="EF98" s="110"/>
      <c r="EG98" s="110"/>
      <c r="EH98" s="110"/>
      <c r="EI98" s="78"/>
      <c r="EJ98" s="110"/>
      <c r="EK98" s="110"/>
      <c r="EL98" s="110"/>
      <c r="EM98" s="110"/>
      <c r="EN98" s="110"/>
      <c r="EO98" s="110"/>
      <c r="EP98" s="110"/>
      <c r="EQ98" s="110"/>
      <c r="ER98" s="110"/>
      <c r="ES98" s="110"/>
      <c r="ET98" s="110"/>
      <c r="EU98" s="110"/>
      <c r="EV98" s="110"/>
      <c r="EW98" s="110"/>
      <c r="EX98" s="110"/>
      <c r="EY98" s="110"/>
      <c r="EZ98" s="110"/>
      <c r="FA98" s="110"/>
      <c r="FB98" s="110"/>
      <c r="FC98" s="110"/>
      <c r="FD98" s="110"/>
      <c r="FE98" s="110"/>
      <c r="FF98" s="110"/>
      <c r="FG98" s="110"/>
      <c r="FH98" s="110"/>
      <c r="FI98" s="110"/>
      <c r="FJ98" s="110"/>
      <c r="FK98" s="110"/>
      <c r="FL98" s="110"/>
      <c r="FM98" s="110"/>
      <c r="FN98" s="110"/>
      <c r="FO98" s="110"/>
      <c r="FP98" s="110"/>
      <c r="FQ98" s="110"/>
      <c r="FR98" s="110"/>
      <c r="FS98" s="110"/>
      <c r="FT98" s="110"/>
      <c r="FU98" s="110"/>
      <c r="FV98" s="110"/>
      <c r="FW98" s="110"/>
      <c r="FX98" s="110"/>
      <c r="FY98" s="110"/>
      <c r="FZ98" s="110"/>
      <c r="GA98" s="110"/>
      <c r="GB98" s="110"/>
      <c r="GC98" s="110"/>
      <c r="GD98" s="110"/>
      <c r="GE98" s="110"/>
      <c r="GF98" s="110"/>
      <c r="GG98" s="26">
        <f t="shared" si="16"/>
        <v>1</v>
      </c>
      <c r="GH98" s="80">
        <f t="shared" si="17"/>
        <v>0</v>
      </c>
      <c r="GI98" s="90">
        <f t="shared" si="18"/>
        <v>1</v>
      </c>
      <c r="GJ98" s="82">
        <f t="shared" si="19"/>
        <v>0</v>
      </c>
      <c r="GK98" s="82">
        <f t="shared" si="20"/>
        <v>0</v>
      </c>
      <c r="GL98" s="82">
        <f t="shared" si="21"/>
        <v>0</v>
      </c>
      <c r="GM98" s="82">
        <f t="shared" si="22"/>
        <v>0</v>
      </c>
      <c r="GN98" s="83">
        <f t="shared" si="23"/>
        <v>0</v>
      </c>
    </row>
    <row r="99" spans="1:196" s="108" customFormat="1" ht="15" customHeight="1" x14ac:dyDescent="0.3">
      <c r="A99" s="85" t="s">
        <v>268</v>
      </c>
      <c r="B99" s="85" t="s">
        <v>269</v>
      </c>
      <c r="C99" s="85" t="s">
        <v>337</v>
      </c>
      <c r="D99" s="137"/>
      <c r="E99" s="45"/>
      <c r="F99" s="45"/>
      <c r="G99" s="45"/>
      <c r="H99" s="45"/>
      <c r="I99" s="45"/>
      <c r="J99" s="45"/>
      <c r="K99" s="45"/>
      <c r="L99" s="121">
        <v>1</v>
      </c>
      <c r="M99" s="46"/>
      <c r="N99" s="47"/>
      <c r="O99" s="47"/>
      <c r="P99" s="46"/>
      <c r="Q99" s="46"/>
      <c r="R99" s="46"/>
      <c r="S99" s="47"/>
      <c r="T99" s="47"/>
      <c r="U99" s="47"/>
      <c r="V99" s="47"/>
      <c r="W99" s="47"/>
      <c r="X99" s="45"/>
      <c r="Y99" s="45"/>
      <c r="Z99" s="45"/>
      <c r="AA99" s="45"/>
      <c r="AB99" s="45"/>
      <c r="AC99" s="45"/>
      <c r="AD99" s="45"/>
      <c r="AE99" s="138"/>
      <c r="AF99" s="45"/>
      <c r="AG99" s="45"/>
      <c r="AH99" s="45"/>
      <c r="AI99" s="45"/>
      <c r="AJ99" s="45"/>
      <c r="AK99" s="45"/>
      <c r="AL99" s="128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110"/>
      <c r="AY99" s="110"/>
      <c r="AZ99" s="110"/>
      <c r="BA99" s="110"/>
      <c r="BB99" s="110"/>
      <c r="BC99" s="110"/>
      <c r="BD99" s="110"/>
      <c r="BE99" s="110"/>
      <c r="BF99" s="110"/>
      <c r="BG99" s="110"/>
      <c r="BH99" s="110"/>
      <c r="BI99" s="110"/>
      <c r="BJ99" s="110"/>
      <c r="BK99" s="110"/>
      <c r="BL99" s="110"/>
      <c r="BM99" s="110"/>
      <c r="BN99" s="110"/>
      <c r="BO99" s="110"/>
      <c r="BP99" s="110"/>
      <c r="BQ99" s="110"/>
      <c r="BR99" s="110"/>
      <c r="BS99" s="110"/>
      <c r="BT99" s="110"/>
      <c r="BU99" s="110"/>
      <c r="BV99" s="110"/>
      <c r="BW99" s="110"/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/>
      <c r="CI99" s="110"/>
      <c r="CJ99" s="110"/>
      <c r="CK99" s="110"/>
      <c r="CL99" s="110"/>
      <c r="CM99" s="110"/>
      <c r="CN99" s="110"/>
      <c r="CO99" s="110"/>
      <c r="CP99" s="110"/>
      <c r="CQ99" s="110"/>
      <c r="CR99" s="110"/>
      <c r="CS99" s="110"/>
      <c r="CT99" s="110"/>
      <c r="CU99" s="110"/>
      <c r="CV99" s="110"/>
      <c r="CW99" s="110"/>
      <c r="CX99" s="110"/>
      <c r="CY99" s="110"/>
      <c r="CZ99" s="110"/>
      <c r="DA99" s="110"/>
      <c r="DB99" s="110"/>
      <c r="DC99" s="110"/>
      <c r="DD99" s="110"/>
      <c r="DE99" s="110"/>
      <c r="DF99" s="110"/>
      <c r="DG99" s="110"/>
      <c r="DH99" s="110"/>
      <c r="DI99" s="110"/>
      <c r="DJ99" s="110"/>
      <c r="DK99" s="110"/>
      <c r="DL99" s="110"/>
      <c r="DM99" s="110"/>
      <c r="DN99" s="110"/>
      <c r="DO99" s="110"/>
      <c r="DP99" s="110"/>
      <c r="DQ99" s="110"/>
      <c r="DR99" s="110"/>
      <c r="DS99" s="110"/>
      <c r="DT99" s="110"/>
      <c r="DU99" s="110"/>
      <c r="DV99" s="110"/>
      <c r="DW99" s="110"/>
      <c r="DX99" s="110"/>
      <c r="DY99" s="110"/>
      <c r="DZ99" s="110"/>
      <c r="EA99" s="110"/>
      <c r="EB99" s="110"/>
      <c r="EC99" s="110"/>
      <c r="ED99" s="110"/>
      <c r="EE99" s="110"/>
      <c r="EF99" s="110"/>
      <c r="EG99" s="110"/>
      <c r="EH99" s="110"/>
      <c r="EI99" s="110"/>
      <c r="EJ99" s="110"/>
      <c r="EK99" s="110"/>
      <c r="EL99" s="110"/>
      <c r="EM99" s="110"/>
      <c r="EN99" s="110"/>
      <c r="EO99" s="110"/>
      <c r="EP99" s="110"/>
      <c r="EQ99" s="110"/>
      <c r="ER99" s="110"/>
      <c r="ES99" s="110"/>
      <c r="ET99" s="110"/>
      <c r="EU99" s="110"/>
      <c r="EV99" s="110"/>
      <c r="EW99" s="110"/>
      <c r="EX99" s="110"/>
      <c r="EY99" s="110"/>
      <c r="EZ99" s="110"/>
      <c r="FA99" s="110"/>
      <c r="FB99" s="110"/>
      <c r="FC99" s="110"/>
      <c r="FD99" s="110"/>
      <c r="FE99" s="110"/>
      <c r="FF99" s="110"/>
      <c r="FG99" s="110"/>
      <c r="FH99" s="110"/>
      <c r="FI99" s="110"/>
      <c r="FJ99" s="110"/>
      <c r="FK99" s="110"/>
      <c r="FL99" s="110"/>
      <c r="FM99" s="110"/>
      <c r="FN99" s="110"/>
      <c r="FO99" s="110"/>
      <c r="FP99" s="110"/>
      <c r="FQ99" s="110"/>
      <c r="FR99" s="110"/>
      <c r="FS99" s="110"/>
      <c r="FT99" s="110"/>
      <c r="FU99" s="110"/>
      <c r="FV99" s="110"/>
      <c r="FW99" s="110"/>
      <c r="FX99" s="110"/>
      <c r="FY99" s="110"/>
      <c r="FZ99" s="110"/>
      <c r="GA99" s="110"/>
      <c r="GB99" s="110"/>
      <c r="GC99" s="110"/>
      <c r="GD99" s="78"/>
      <c r="GE99" s="110"/>
      <c r="GF99" s="110"/>
      <c r="GG99" s="26">
        <f t="shared" si="16"/>
        <v>1</v>
      </c>
      <c r="GH99" s="92">
        <f t="shared" si="17"/>
        <v>1</v>
      </c>
      <c r="GI99" s="82">
        <f t="shared" si="18"/>
        <v>0</v>
      </c>
      <c r="GJ99" s="82">
        <f t="shared" si="19"/>
        <v>0</v>
      </c>
      <c r="GK99" s="82">
        <f t="shared" si="20"/>
        <v>0</v>
      </c>
      <c r="GL99" s="82">
        <f t="shared" si="21"/>
        <v>0</v>
      </c>
      <c r="GM99" s="82">
        <f t="shared" si="22"/>
        <v>0</v>
      </c>
      <c r="GN99" s="83">
        <f t="shared" si="23"/>
        <v>0</v>
      </c>
    </row>
    <row r="100" spans="1:196" ht="15" customHeight="1" thickBot="1" x14ac:dyDescent="0.35">
      <c r="A100" s="85" t="s">
        <v>213</v>
      </c>
      <c r="B100" s="85" t="s">
        <v>338</v>
      </c>
      <c r="C100" s="85" t="s">
        <v>339</v>
      </c>
      <c r="D100" s="137"/>
      <c r="E100" s="45"/>
      <c r="F100" s="45"/>
      <c r="G100" s="45"/>
      <c r="H100" s="45"/>
      <c r="I100" s="45"/>
      <c r="J100" s="45"/>
      <c r="K100" s="45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133">
        <v>1</v>
      </c>
      <c r="AL100" s="128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110"/>
      <c r="DC100" s="110"/>
      <c r="DD100" s="110"/>
      <c r="DE100" s="110"/>
      <c r="DF100" s="110"/>
      <c r="DG100" s="110"/>
      <c r="DH100" s="110"/>
      <c r="DI100" s="110"/>
      <c r="DJ100" s="110"/>
      <c r="DK100" s="110"/>
      <c r="DL100" s="110"/>
      <c r="DM100" s="110"/>
      <c r="DN100" s="110"/>
      <c r="DO100" s="110"/>
      <c r="DP100" s="110"/>
      <c r="DQ100" s="110"/>
      <c r="DR100" s="110"/>
      <c r="DS100" s="110"/>
      <c r="DT100" s="110"/>
      <c r="DU100" s="110"/>
      <c r="DV100" s="110"/>
      <c r="DW100" s="110"/>
      <c r="DX100" s="110"/>
      <c r="DY100" s="110"/>
      <c r="DZ100" s="110"/>
      <c r="EA100" s="110"/>
      <c r="EB100" s="110"/>
      <c r="EC100" s="110"/>
      <c r="ED100" s="110"/>
      <c r="EE100" s="110"/>
      <c r="EF100" s="110"/>
      <c r="EG100" s="110"/>
      <c r="EH100" s="110"/>
      <c r="EI100" s="110"/>
      <c r="EJ100" s="110"/>
      <c r="EK100" s="110"/>
      <c r="EL100" s="110"/>
      <c r="EM100" s="110"/>
      <c r="EN100" s="110"/>
      <c r="EO100" s="110"/>
      <c r="EP100" s="110"/>
      <c r="EQ100" s="110"/>
      <c r="ER100" s="110"/>
      <c r="ES100" s="110"/>
      <c r="ET100" s="110"/>
      <c r="EU100" s="110"/>
      <c r="EV100" s="110"/>
      <c r="EW100" s="110"/>
      <c r="EX100" s="110"/>
      <c r="EY100" s="110"/>
      <c r="EZ100" s="110"/>
      <c r="FA100" s="110"/>
      <c r="FB100" s="110"/>
      <c r="FC100" s="110"/>
      <c r="FD100" s="110"/>
      <c r="FE100" s="110"/>
      <c r="FF100" s="110"/>
      <c r="FG100" s="110"/>
      <c r="FH100" s="110"/>
      <c r="FI100" s="110"/>
      <c r="FJ100" s="110"/>
      <c r="FK100" s="110"/>
      <c r="FL100" s="110"/>
      <c r="FM100" s="110"/>
      <c r="FN100" s="110"/>
      <c r="FO100" s="110"/>
      <c r="FP100" s="110"/>
      <c r="FQ100" s="110"/>
      <c r="FR100" s="110"/>
      <c r="FS100" s="110"/>
      <c r="FT100" s="110"/>
      <c r="FU100" s="110"/>
      <c r="FV100" s="110"/>
      <c r="FW100" s="110"/>
      <c r="FX100" s="110"/>
      <c r="FY100" s="110"/>
      <c r="FZ100" s="110"/>
      <c r="GA100" s="110"/>
      <c r="GB100" s="110"/>
      <c r="GC100" s="110"/>
      <c r="GD100" s="78"/>
      <c r="GE100" s="78"/>
      <c r="GF100" s="110"/>
      <c r="GG100" s="26">
        <f t="shared" si="16"/>
        <v>1</v>
      </c>
      <c r="GH100" s="139">
        <f t="shared" si="17"/>
        <v>1</v>
      </c>
      <c r="GI100" s="140">
        <f t="shared" si="18"/>
        <v>0</v>
      </c>
      <c r="GJ100" s="140">
        <f t="shared" si="19"/>
        <v>0</v>
      </c>
      <c r="GK100" s="140">
        <f t="shared" si="20"/>
        <v>0</v>
      </c>
      <c r="GL100" s="140">
        <f t="shared" si="21"/>
        <v>0</v>
      </c>
      <c r="GM100" s="140">
        <f t="shared" si="22"/>
        <v>0</v>
      </c>
      <c r="GN100" s="141">
        <f t="shared" si="23"/>
        <v>0</v>
      </c>
    </row>
    <row r="101" spans="1:196" s="108" customFormat="1" ht="15" customHeight="1" thickBot="1" x14ac:dyDescent="0.35">
      <c r="A101" s="142"/>
      <c r="B101" s="143"/>
      <c r="C101" s="143"/>
      <c r="D101" s="144">
        <f t="shared" ref="D101:BO101" si="24">SUM(D10:D100)</f>
        <v>11</v>
      </c>
      <c r="E101" s="144">
        <f t="shared" si="24"/>
        <v>18</v>
      </c>
      <c r="F101" s="144">
        <f t="shared" si="24"/>
        <v>11</v>
      </c>
      <c r="G101" s="144">
        <f t="shared" si="24"/>
        <v>6</v>
      </c>
      <c r="H101" s="144">
        <f t="shared" si="24"/>
        <v>20</v>
      </c>
      <c r="I101" s="144">
        <f t="shared" si="24"/>
        <v>21</v>
      </c>
      <c r="J101" s="144">
        <f t="shared" si="24"/>
        <v>11</v>
      </c>
      <c r="K101" s="144">
        <f t="shared" si="24"/>
        <v>6</v>
      </c>
      <c r="L101" s="144">
        <f t="shared" si="24"/>
        <v>21</v>
      </c>
      <c r="M101" s="144">
        <f t="shared" si="24"/>
        <v>21</v>
      </c>
      <c r="N101" s="144">
        <f t="shared" si="24"/>
        <v>11</v>
      </c>
      <c r="O101" s="144">
        <f t="shared" si="24"/>
        <v>6</v>
      </c>
      <c r="P101" s="144">
        <f t="shared" si="24"/>
        <v>11</v>
      </c>
      <c r="Q101" s="144">
        <f t="shared" si="24"/>
        <v>15</v>
      </c>
      <c r="R101" s="144">
        <f t="shared" si="24"/>
        <v>11</v>
      </c>
      <c r="S101" s="144">
        <f t="shared" si="24"/>
        <v>18</v>
      </c>
      <c r="T101" s="144">
        <f t="shared" si="24"/>
        <v>21</v>
      </c>
      <c r="U101" s="144">
        <f t="shared" si="24"/>
        <v>11</v>
      </c>
      <c r="V101" s="144">
        <f t="shared" si="24"/>
        <v>15</v>
      </c>
      <c r="W101" s="144">
        <f t="shared" si="24"/>
        <v>6</v>
      </c>
      <c r="X101" s="144">
        <f t="shared" si="24"/>
        <v>23</v>
      </c>
      <c r="Y101" s="144">
        <f t="shared" si="24"/>
        <v>23</v>
      </c>
      <c r="Z101" s="144">
        <f t="shared" si="24"/>
        <v>6</v>
      </c>
      <c r="AA101" s="144">
        <f t="shared" si="24"/>
        <v>15</v>
      </c>
      <c r="AB101" s="144">
        <f t="shared" si="24"/>
        <v>20</v>
      </c>
      <c r="AC101" s="144">
        <f t="shared" si="24"/>
        <v>6</v>
      </c>
      <c r="AD101" s="144">
        <f t="shared" si="24"/>
        <v>11</v>
      </c>
      <c r="AE101" s="144">
        <f t="shared" si="24"/>
        <v>6</v>
      </c>
      <c r="AF101" s="144">
        <f t="shared" si="24"/>
        <v>21</v>
      </c>
      <c r="AG101" s="144">
        <f t="shared" si="24"/>
        <v>11</v>
      </c>
      <c r="AH101" s="144">
        <f t="shared" si="24"/>
        <v>6</v>
      </c>
      <c r="AI101" s="144">
        <f t="shared" si="24"/>
        <v>15</v>
      </c>
      <c r="AJ101" s="144">
        <f t="shared" si="24"/>
        <v>15</v>
      </c>
      <c r="AK101" s="144">
        <f t="shared" si="24"/>
        <v>21</v>
      </c>
      <c r="AL101" s="144">
        <f t="shared" si="24"/>
        <v>21</v>
      </c>
      <c r="AM101" s="144">
        <f t="shared" si="24"/>
        <v>18</v>
      </c>
      <c r="AN101" s="144">
        <f t="shared" si="24"/>
        <v>15</v>
      </c>
      <c r="AO101" s="144">
        <f t="shared" si="24"/>
        <v>6</v>
      </c>
      <c r="AP101" s="144">
        <f t="shared" si="24"/>
        <v>6</v>
      </c>
      <c r="AQ101" s="144">
        <f t="shared" si="24"/>
        <v>6</v>
      </c>
      <c r="AR101" s="144">
        <f t="shared" si="24"/>
        <v>6</v>
      </c>
      <c r="AS101" s="144">
        <f t="shared" si="24"/>
        <v>6</v>
      </c>
      <c r="AT101" s="144">
        <f t="shared" si="24"/>
        <v>6</v>
      </c>
      <c r="AU101" s="144">
        <f t="shared" si="24"/>
        <v>6</v>
      </c>
      <c r="AV101" s="144">
        <f t="shared" si="24"/>
        <v>11</v>
      </c>
      <c r="AW101" s="144">
        <f t="shared" si="24"/>
        <v>11</v>
      </c>
      <c r="AX101" s="144">
        <f t="shared" si="24"/>
        <v>6</v>
      </c>
      <c r="AY101" s="144">
        <f t="shared" si="24"/>
        <v>15</v>
      </c>
      <c r="AZ101" s="144">
        <f t="shared" si="24"/>
        <v>11</v>
      </c>
      <c r="BA101" s="144">
        <f t="shared" si="24"/>
        <v>6</v>
      </c>
      <c r="BB101" s="144">
        <f t="shared" si="24"/>
        <v>6</v>
      </c>
      <c r="BC101" s="144">
        <f t="shared" si="24"/>
        <v>6</v>
      </c>
      <c r="BD101" s="144">
        <f t="shared" si="24"/>
        <v>6</v>
      </c>
      <c r="BE101" s="144">
        <f t="shared" si="24"/>
        <v>15</v>
      </c>
      <c r="BF101" s="144">
        <f t="shared" si="24"/>
        <v>20</v>
      </c>
      <c r="BG101" s="144">
        <f t="shared" si="24"/>
        <v>15</v>
      </c>
      <c r="BH101" s="144">
        <f t="shared" si="24"/>
        <v>6</v>
      </c>
      <c r="BI101" s="144">
        <f t="shared" si="24"/>
        <v>11</v>
      </c>
      <c r="BJ101" s="144">
        <f t="shared" si="24"/>
        <v>6</v>
      </c>
      <c r="BK101" s="144">
        <f t="shared" si="24"/>
        <v>6</v>
      </c>
      <c r="BL101" s="144">
        <f t="shared" si="24"/>
        <v>15</v>
      </c>
      <c r="BM101" s="144">
        <f t="shared" si="24"/>
        <v>6</v>
      </c>
      <c r="BN101" s="144">
        <f t="shared" si="24"/>
        <v>6</v>
      </c>
      <c r="BO101" s="144">
        <f t="shared" si="24"/>
        <v>11</v>
      </c>
      <c r="BP101" s="144">
        <f t="shared" ref="BP101:ED101" si="25">SUM(BP10:BP100)</f>
        <v>6</v>
      </c>
      <c r="BQ101" s="144">
        <f t="shared" si="25"/>
        <v>6</v>
      </c>
      <c r="BR101" s="144">
        <f t="shared" si="25"/>
        <v>11</v>
      </c>
      <c r="BS101" s="144">
        <f t="shared" si="25"/>
        <v>11</v>
      </c>
      <c r="BT101" s="144">
        <f t="shared" si="25"/>
        <v>11</v>
      </c>
      <c r="BU101" s="144">
        <f t="shared" si="25"/>
        <v>11</v>
      </c>
      <c r="BV101" s="144">
        <f t="shared" si="25"/>
        <v>11</v>
      </c>
      <c r="BW101" s="144">
        <f t="shared" si="25"/>
        <v>6</v>
      </c>
      <c r="BX101" s="144">
        <f t="shared" si="25"/>
        <v>6</v>
      </c>
      <c r="BY101" s="144">
        <f t="shared" si="25"/>
        <v>0</v>
      </c>
      <c r="BZ101" s="144">
        <f t="shared" si="25"/>
        <v>6</v>
      </c>
      <c r="CA101" s="144">
        <f t="shared" si="25"/>
        <v>6</v>
      </c>
      <c r="CB101" s="144">
        <f t="shared" si="25"/>
        <v>6</v>
      </c>
      <c r="CC101" s="144">
        <f t="shared" si="25"/>
        <v>18</v>
      </c>
      <c r="CD101" s="144">
        <f t="shared" si="25"/>
        <v>15</v>
      </c>
      <c r="CE101" s="144">
        <f t="shared" si="25"/>
        <v>6</v>
      </c>
      <c r="CF101" s="144">
        <f t="shared" si="25"/>
        <v>6</v>
      </c>
      <c r="CG101" s="144">
        <f t="shared" si="25"/>
        <v>0</v>
      </c>
      <c r="CH101" s="144">
        <f t="shared" si="25"/>
        <v>18</v>
      </c>
      <c r="CI101" s="144">
        <f t="shared" si="25"/>
        <v>21</v>
      </c>
      <c r="CJ101" s="144">
        <f t="shared" si="25"/>
        <v>21</v>
      </c>
      <c r="CK101" s="144">
        <f t="shared" si="25"/>
        <v>15</v>
      </c>
      <c r="CL101" s="144">
        <f t="shared" si="25"/>
        <v>0</v>
      </c>
      <c r="CM101" s="144">
        <f t="shared" si="25"/>
        <v>6</v>
      </c>
      <c r="CN101" s="144">
        <f t="shared" si="25"/>
        <v>11</v>
      </c>
      <c r="CO101" s="144">
        <f t="shared" si="25"/>
        <v>15</v>
      </c>
      <c r="CP101" s="144">
        <f t="shared" si="25"/>
        <v>11</v>
      </c>
      <c r="CQ101" s="144">
        <f t="shared" si="25"/>
        <v>6</v>
      </c>
      <c r="CR101" s="144">
        <f t="shared" si="25"/>
        <v>11</v>
      </c>
      <c r="CS101" s="144">
        <f t="shared" si="25"/>
        <v>11</v>
      </c>
      <c r="CT101" s="144">
        <f t="shared" si="25"/>
        <v>6</v>
      </c>
      <c r="CU101" s="144">
        <f t="shared" si="25"/>
        <v>6</v>
      </c>
      <c r="CV101" s="144">
        <f t="shared" si="25"/>
        <v>18</v>
      </c>
      <c r="CW101" s="144">
        <f t="shared" si="25"/>
        <v>11</v>
      </c>
      <c r="CX101" s="144">
        <f t="shared" si="25"/>
        <v>15</v>
      </c>
      <c r="CY101" s="144">
        <f t="shared" si="25"/>
        <v>15</v>
      </c>
      <c r="CZ101" s="144">
        <f t="shared" si="25"/>
        <v>11</v>
      </c>
      <c r="DA101" s="144">
        <f t="shared" si="25"/>
        <v>6</v>
      </c>
      <c r="DB101" s="144">
        <f t="shared" si="25"/>
        <v>6</v>
      </c>
      <c r="DC101" s="144">
        <f t="shared" si="25"/>
        <v>11</v>
      </c>
      <c r="DD101" s="144">
        <f t="shared" si="25"/>
        <v>11</v>
      </c>
      <c r="DE101" s="144">
        <f t="shared" si="25"/>
        <v>9</v>
      </c>
      <c r="DF101" s="144">
        <f t="shared" si="25"/>
        <v>19</v>
      </c>
      <c r="DG101" s="144">
        <f t="shared" si="25"/>
        <v>11</v>
      </c>
      <c r="DH101" s="144">
        <f t="shared" si="25"/>
        <v>6</v>
      </c>
      <c r="DI101" s="144">
        <f t="shared" si="25"/>
        <v>0</v>
      </c>
      <c r="DJ101" s="144">
        <f t="shared" si="25"/>
        <v>6</v>
      </c>
      <c r="DK101" s="144">
        <f t="shared" si="25"/>
        <v>0</v>
      </c>
      <c r="DL101" s="144">
        <f t="shared" si="25"/>
        <v>0</v>
      </c>
      <c r="DM101" s="144">
        <f t="shared" si="25"/>
        <v>0</v>
      </c>
      <c r="DN101" s="144">
        <f t="shared" si="25"/>
        <v>0</v>
      </c>
      <c r="DO101" s="144">
        <f t="shared" si="25"/>
        <v>0</v>
      </c>
      <c r="DP101" s="144">
        <f t="shared" si="25"/>
        <v>0</v>
      </c>
      <c r="DQ101" s="144">
        <f t="shared" si="25"/>
        <v>0</v>
      </c>
      <c r="DR101" s="144">
        <f t="shared" si="25"/>
        <v>0</v>
      </c>
      <c r="DS101" s="144">
        <f t="shared" si="25"/>
        <v>11</v>
      </c>
      <c r="DT101" s="144">
        <f t="shared" si="25"/>
        <v>21</v>
      </c>
      <c r="DU101" s="144">
        <f t="shared" si="25"/>
        <v>18</v>
      </c>
      <c r="DV101" s="144">
        <f t="shared" si="25"/>
        <v>0</v>
      </c>
      <c r="DW101" s="144">
        <f t="shared" si="25"/>
        <v>0</v>
      </c>
      <c r="DX101" s="144">
        <f t="shared" si="25"/>
        <v>0</v>
      </c>
      <c r="DY101" s="144">
        <f t="shared" si="25"/>
        <v>0</v>
      </c>
      <c r="DZ101" s="144">
        <f t="shared" si="25"/>
        <v>6</v>
      </c>
      <c r="EA101" s="144">
        <f t="shared" si="25"/>
        <v>18</v>
      </c>
      <c r="EB101" s="144">
        <f t="shared" si="25"/>
        <v>18</v>
      </c>
      <c r="EC101" s="144">
        <f t="shared" si="25"/>
        <v>11</v>
      </c>
      <c r="ED101" s="144">
        <f t="shared" si="25"/>
        <v>0</v>
      </c>
      <c r="EE101" s="144">
        <f t="shared" ref="EE101:EX101" si="26">SUM(EE10:EE100)</f>
        <v>6</v>
      </c>
      <c r="EF101" s="144">
        <f t="shared" si="26"/>
        <v>0</v>
      </c>
      <c r="EG101" s="144">
        <f t="shared" si="26"/>
        <v>42</v>
      </c>
      <c r="EH101" s="144">
        <f t="shared" si="26"/>
        <v>42</v>
      </c>
      <c r="EI101" s="144">
        <f t="shared" si="26"/>
        <v>44</v>
      </c>
      <c r="EJ101" s="144">
        <f t="shared" si="26"/>
        <v>40</v>
      </c>
      <c r="EK101" s="144">
        <f t="shared" si="26"/>
        <v>0</v>
      </c>
      <c r="EL101" s="144">
        <f t="shared" si="26"/>
        <v>22</v>
      </c>
      <c r="EM101" s="144">
        <f t="shared" si="26"/>
        <v>22</v>
      </c>
      <c r="EN101" s="144">
        <f t="shared" si="26"/>
        <v>6</v>
      </c>
      <c r="EO101" s="144">
        <f t="shared" si="26"/>
        <v>6</v>
      </c>
      <c r="EP101" s="144">
        <f t="shared" si="26"/>
        <v>6</v>
      </c>
      <c r="EQ101" s="144">
        <f t="shared" si="26"/>
        <v>6</v>
      </c>
      <c r="ER101" s="144">
        <f t="shared" si="26"/>
        <v>0</v>
      </c>
      <c r="ES101" s="144">
        <f t="shared" si="26"/>
        <v>6</v>
      </c>
      <c r="ET101" s="144">
        <f t="shared" si="26"/>
        <v>6</v>
      </c>
      <c r="EU101" s="144">
        <f t="shared" si="26"/>
        <v>6</v>
      </c>
      <c r="EV101" s="144">
        <f t="shared" si="26"/>
        <v>11</v>
      </c>
      <c r="EW101" s="144">
        <f t="shared" si="26"/>
        <v>11</v>
      </c>
      <c r="EX101" s="144">
        <f t="shared" si="26"/>
        <v>0</v>
      </c>
      <c r="EY101" s="144">
        <f>SUM(EY10:EY100)</f>
        <v>0</v>
      </c>
      <c r="EZ101" s="144">
        <f t="shared" ref="EZ101:GF101" si="27">SUM(EZ10:EZ100)</f>
        <v>11</v>
      </c>
      <c r="FA101" s="144">
        <f t="shared" si="27"/>
        <v>11</v>
      </c>
      <c r="FB101" s="144">
        <f t="shared" si="27"/>
        <v>0</v>
      </c>
      <c r="FC101" s="144">
        <f t="shared" si="27"/>
        <v>6</v>
      </c>
      <c r="FD101" s="144">
        <f t="shared" si="27"/>
        <v>6</v>
      </c>
      <c r="FE101" s="144">
        <f t="shared" si="27"/>
        <v>11</v>
      </c>
      <c r="FF101" s="144">
        <f t="shared" si="27"/>
        <v>10</v>
      </c>
      <c r="FG101" s="144">
        <f t="shared" si="27"/>
        <v>21</v>
      </c>
      <c r="FH101" s="144">
        <f t="shared" si="27"/>
        <v>21</v>
      </c>
      <c r="FI101" s="144">
        <f t="shared" si="27"/>
        <v>15</v>
      </c>
      <c r="FJ101" s="144">
        <f t="shared" si="27"/>
        <v>6</v>
      </c>
      <c r="FK101" s="144">
        <f t="shared" si="27"/>
        <v>6</v>
      </c>
      <c r="FL101" s="144">
        <f t="shared" si="27"/>
        <v>0</v>
      </c>
      <c r="FM101" s="144">
        <f t="shared" si="27"/>
        <v>0</v>
      </c>
      <c r="FN101" s="144">
        <f t="shared" si="27"/>
        <v>0</v>
      </c>
      <c r="FO101" s="144">
        <f t="shared" si="27"/>
        <v>6</v>
      </c>
      <c r="FP101" s="144">
        <f t="shared" si="27"/>
        <v>6</v>
      </c>
      <c r="FQ101" s="144">
        <f t="shared" si="27"/>
        <v>6</v>
      </c>
      <c r="FR101" s="144">
        <f t="shared" si="27"/>
        <v>6</v>
      </c>
      <c r="FS101" s="144">
        <f t="shared" si="27"/>
        <v>11</v>
      </c>
      <c r="FT101" s="144">
        <f t="shared" si="27"/>
        <v>6</v>
      </c>
      <c r="FU101" s="144">
        <f t="shared" si="27"/>
        <v>6</v>
      </c>
      <c r="FV101" s="144">
        <f t="shared" si="27"/>
        <v>0</v>
      </c>
      <c r="FW101" s="144">
        <f t="shared" si="27"/>
        <v>6</v>
      </c>
      <c r="FX101" s="144">
        <f t="shared" si="27"/>
        <v>11</v>
      </c>
      <c r="FY101" s="144">
        <f t="shared" si="27"/>
        <v>6</v>
      </c>
      <c r="FZ101" s="144">
        <f t="shared" si="27"/>
        <v>11</v>
      </c>
      <c r="GA101" s="144">
        <f t="shared" si="27"/>
        <v>11</v>
      </c>
      <c r="GB101" s="144">
        <f t="shared" si="27"/>
        <v>10</v>
      </c>
      <c r="GC101" s="144">
        <f t="shared" si="27"/>
        <v>16</v>
      </c>
      <c r="GD101" s="144">
        <f t="shared" si="27"/>
        <v>15</v>
      </c>
      <c r="GE101" s="144">
        <f t="shared" si="27"/>
        <v>0</v>
      </c>
      <c r="GF101" s="144">
        <f t="shared" si="27"/>
        <v>0</v>
      </c>
      <c r="GG101" s="145">
        <f t="shared" ref="GG101" si="28">SUM(D101:GF101)</f>
        <v>1858</v>
      </c>
      <c r="GH101" s="108">
        <f>SUM(GG10:GG100)</f>
        <v>1858</v>
      </c>
    </row>
    <row r="102" spans="1:196" s="108" customFormat="1" ht="15" customHeight="1" x14ac:dyDescent="0.3">
      <c r="A102" s="146"/>
      <c r="B102" s="146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6"/>
      <c r="W102" s="146"/>
      <c r="X102" s="147"/>
      <c r="Y102" s="147"/>
      <c r="Z102" s="147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  <c r="BI102" s="146"/>
      <c r="BJ102" s="146"/>
      <c r="BK102" s="146"/>
      <c r="BL102" s="146"/>
      <c r="BM102" s="146"/>
      <c r="BN102" s="146"/>
      <c r="BO102" s="146"/>
      <c r="BP102" s="146"/>
      <c r="BQ102" s="146"/>
      <c r="BR102" s="146"/>
      <c r="BS102" s="146"/>
      <c r="BT102" s="146"/>
      <c r="BU102" s="146"/>
      <c r="BV102" s="146"/>
      <c r="BW102" s="146"/>
      <c r="BX102" s="146"/>
      <c r="BY102" s="146"/>
      <c r="BZ102" s="146"/>
      <c r="CA102" s="146"/>
      <c r="CB102" s="146"/>
      <c r="CC102" s="146"/>
      <c r="CD102" s="146"/>
      <c r="CE102" s="146"/>
      <c r="CF102" s="146"/>
      <c r="CG102" s="146"/>
      <c r="CH102" s="146"/>
      <c r="CI102" s="146"/>
      <c r="CJ102" s="146"/>
      <c r="CK102" s="146"/>
      <c r="CL102" s="146"/>
      <c r="CM102" s="146"/>
      <c r="CN102" s="146"/>
      <c r="CO102" s="146"/>
      <c r="CP102" s="146"/>
      <c r="CQ102" s="146"/>
      <c r="CR102" s="146"/>
      <c r="CS102" s="146"/>
      <c r="CT102" s="146"/>
      <c r="CU102" s="146"/>
      <c r="CV102" s="146"/>
      <c r="CW102" s="146"/>
      <c r="CX102" s="146"/>
      <c r="CY102" s="146"/>
      <c r="CZ102" s="146"/>
      <c r="DA102" s="146"/>
      <c r="DB102" s="146"/>
      <c r="DC102" s="146"/>
      <c r="DD102" s="146"/>
      <c r="DE102" s="146"/>
      <c r="DF102" s="146"/>
      <c r="DG102" s="146"/>
      <c r="DH102" s="146"/>
      <c r="DI102" s="146"/>
      <c r="DJ102" s="146"/>
      <c r="DK102" s="146"/>
      <c r="DL102" s="146"/>
      <c r="DM102" s="146"/>
      <c r="DN102" s="146"/>
      <c r="DO102" s="146"/>
      <c r="DP102" s="146"/>
      <c r="DQ102" s="146"/>
      <c r="DR102" s="146"/>
      <c r="DS102" s="146"/>
      <c r="DT102" s="146"/>
      <c r="DU102" s="146"/>
      <c r="DV102" s="146"/>
      <c r="DW102" s="146"/>
      <c r="DX102" s="146"/>
      <c r="DY102" s="146"/>
      <c r="DZ102" s="146"/>
      <c r="EA102" s="146"/>
      <c r="EB102" s="146"/>
      <c r="EC102" s="146"/>
      <c r="ED102" s="146"/>
      <c r="EE102" s="146"/>
      <c r="EF102" s="146"/>
      <c r="EG102" s="146"/>
      <c r="EH102" s="146"/>
      <c r="EI102" s="146"/>
      <c r="EJ102" s="146"/>
      <c r="EK102" s="146"/>
      <c r="EL102" s="146"/>
      <c r="EM102" s="146"/>
      <c r="EN102" s="146"/>
      <c r="EO102" s="146"/>
      <c r="EP102" s="146"/>
      <c r="EQ102" s="146"/>
      <c r="ER102" s="146"/>
      <c r="ES102" s="146"/>
      <c r="ET102" s="146"/>
      <c r="EU102" s="146"/>
      <c r="EV102" s="146"/>
      <c r="EW102" s="146"/>
      <c r="EX102" s="146"/>
      <c r="EY102" s="146"/>
      <c r="EZ102" s="146"/>
      <c r="FA102" s="146"/>
      <c r="FB102" s="146"/>
      <c r="FC102" s="146"/>
      <c r="FD102" s="146"/>
      <c r="FE102" s="146"/>
      <c r="FF102" s="146"/>
      <c r="FG102" s="146"/>
      <c r="FH102" s="146"/>
      <c r="FI102" s="146"/>
      <c r="FJ102" s="146"/>
      <c r="FK102" s="146"/>
      <c r="FL102" s="146"/>
      <c r="FM102" s="146"/>
      <c r="FN102" s="146"/>
      <c r="FO102" s="146"/>
      <c r="FP102" s="146"/>
      <c r="FQ102" s="146"/>
      <c r="FR102" s="146"/>
      <c r="FS102" s="146"/>
      <c r="FT102" s="146"/>
      <c r="FU102" s="146"/>
      <c r="FV102" s="146"/>
      <c r="FW102" s="146"/>
      <c r="FX102" s="146"/>
      <c r="FY102" s="146"/>
      <c r="FZ102" s="146"/>
      <c r="GA102" s="146"/>
      <c r="GB102" s="146"/>
      <c r="GC102" s="146"/>
      <c r="GD102" s="146"/>
      <c r="GE102" s="146"/>
      <c r="GF102" s="146"/>
      <c r="GG102" s="146"/>
    </row>
    <row r="103" spans="1:196" s="108" customFormat="1" ht="15" customHeight="1" x14ac:dyDescent="0.3">
      <c r="A103" s="146"/>
      <c r="B103" s="146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6"/>
      <c r="BM103" s="146"/>
      <c r="BN103" s="146"/>
      <c r="BO103" s="146"/>
      <c r="BP103" s="146"/>
      <c r="BQ103" s="146"/>
      <c r="BR103" s="146"/>
      <c r="BS103" s="146"/>
      <c r="BT103" s="146"/>
      <c r="BU103" s="146"/>
      <c r="BV103" s="146"/>
      <c r="BW103" s="146"/>
      <c r="BX103" s="146"/>
      <c r="BY103" s="146"/>
      <c r="BZ103" s="146"/>
      <c r="CA103" s="146"/>
      <c r="CB103" s="146"/>
      <c r="CC103" s="146"/>
      <c r="CD103" s="146"/>
      <c r="CE103" s="146"/>
      <c r="CF103" s="146"/>
      <c r="CG103" s="146"/>
      <c r="CH103" s="146"/>
      <c r="CI103" s="146"/>
      <c r="CJ103" s="146"/>
      <c r="CK103" s="146"/>
      <c r="CL103" s="146"/>
      <c r="CM103" s="146"/>
      <c r="CN103" s="146"/>
      <c r="CO103" s="146"/>
      <c r="CP103" s="146"/>
      <c r="CQ103" s="146"/>
      <c r="CR103" s="146"/>
      <c r="CS103" s="146"/>
      <c r="CT103" s="146"/>
      <c r="CU103" s="146"/>
      <c r="CV103" s="146"/>
      <c r="CW103" s="146"/>
      <c r="CX103" s="146"/>
      <c r="CY103" s="146"/>
      <c r="CZ103" s="146"/>
      <c r="DA103" s="146"/>
      <c r="DB103" s="146"/>
      <c r="DC103" s="146"/>
      <c r="DD103" s="146"/>
      <c r="DE103" s="146"/>
      <c r="DF103" s="146"/>
      <c r="DG103" s="146"/>
      <c r="DH103" s="146"/>
      <c r="DI103" s="146"/>
      <c r="DJ103" s="146"/>
      <c r="DK103" s="146"/>
      <c r="DL103" s="146"/>
      <c r="DM103" s="146"/>
      <c r="DN103" s="146"/>
      <c r="DO103" s="146"/>
      <c r="DP103" s="146"/>
      <c r="DQ103" s="146"/>
      <c r="DR103" s="146"/>
      <c r="DS103" s="146"/>
      <c r="DT103" s="146"/>
      <c r="DU103" s="146"/>
      <c r="DV103" s="146"/>
      <c r="DW103" s="146"/>
      <c r="DX103" s="146"/>
      <c r="DY103" s="146"/>
      <c r="DZ103" s="146"/>
      <c r="EA103" s="146"/>
      <c r="EB103" s="146"/>
      <c r="EC103" s="146"/>
      <c r="ED103" s="146"/>
      <c r="EE103" s="146"/>
      <c r="EF103" s="146"/>
      <c r="EG103" s="146"/>
      <c r="EH103" s="146"/>
      <c r="EI103" s="146"/>
      <c r="EJ103" s="146"/>
      <c r="EK103" s="146"/>
      <c r="EL103" s="146"/>
      <c r="EM103" s="146"/>
      <c r="EN103" s="146"/>
      <c r="EO103" s="146"/>
      <c r="EP103" s="146"/>
      <c r="EQ103" s="146"/>
      <c r="ER103" s="146"/>
      <c r="ES103" s="146"/>
      <c r="ET103" s="146"/>
      <c r="EU103" s="146"/>
      <c r="EV103" s="146"/>
      <c r="EW103" s="146"/>
      <c r="EX103" s="146"/>
      <c r="EY103" s="146"/>
      <c r="EZ103" s="146"/>
      <c r="FA103" s="146"/>
      <c r="FB103" s="146"/>
      <c r="FC103" s="146"/>
      <c r="FD103" s="146"/>
      <c r="FE103" s="146"/>
      <c r="FF103" s="146"/>
      <c r="FG103" s="146"/>
      <c r="FH103" s="146"/>
      <c r="FI103" s="146"/>
      <c r="FJ103" s="146"/>
      <c r="FK103" s="146"/>
      <c r="FL103" s="146"/>
      <c r="FM103" s="146"/>
      <c r="FN103" s="146"/>
      <c r="FO103" s="146"/>
      <c r="FP103" s="146"/>
      <c r="FQ103" s="146"/>
      <c r="FR103" s="146"/>
      <c r="FS103" s="146"/>
      <c r="FT103" s="146"/>
      <c r="FU103" s="146"/>
      <c r="FV103" s="146"/>
      <c r="FW103" s="146"/>
      <c r="FX103" s="146"/>
      <c r="FY103" s="146"/>
      <c r="FZ103" s="146"/>
      <c r="GA103" s="146"/>
      <c r="GB103" s="146"/>
      <c r="GC103" s="146"/>
      <c r="GD103" s="146"/>
      <c r="GE103" s="146"/>
      <c r="GF103" s="146"/>
      <c r="GG103" s="146"/>
    </row>
    <row r="104" spans="1:196" s="108" customFormat="1" ht="15" customHeight="1" x14ac:dyDescent="0.3">
      <c r="A104" s="146"/>
      <c r="B104" s="146"/>
      <c r="C104" s="146"/>
      <c r="D104" s="146"/>
      <c r="E104" s="146"/>
      <c r="F104" s="146"/>
      <c r="G104" s="146"/>
      <c r="H104" s="147"/>
      <c r="I104" s="147"/>
      <c r="J104" s="147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6"/>
      <c r="BM104" s="146"/>
      <c r="BN104" s="146"/>
      <c r="BO104" s="146"/>
      <c r="BP104" s="146"/>
      <c r="BQ104" s="146"/>
      <c r="BR104" s="146"/>
      <c r="BS104" s="146"/>
      <c r="BT104" s="146"/>
      <c r="BU104" s="146"/>
      <c r="BV104" s="146"/>
      <c r="BW104" s="146"/>
      <c r="BX104" s="146"/>
      <c r="BY104" s="146"/>
      <c r="BZ104" s="146"/>
      <c r="CA104" s="146"/>
      <c r="CB104" s="146"/>
      <c r="CC104" s="146"/>
      <c r="CD104" s="146"/>
      <c r="CE104" s="146"/>
      <c r="CF104" s="146"/>
      <c r="CG104" s="146"/>
      <c r="CH104" s="146"/>
      <c r="CI104" s="146"/>
      <c r="CJ104" s="146"/>
      <c r="CK104" s="146"/>
      <c r="CL104" s="146"/>
      <c r="CM104" s="146"/>
      <c r="CN104" s="146"/>
      <c r="CO104" s="146"/>
      <c r="CP104" s="146"/>
      <c r="CQ104" s="146"/>
      <c r="CR104" s="146"/>
      <c r="CS104" s="146"/>
      <c r="CT104" s="146"/>
      <c r="CU104" s="146"/>
      <c r="CV104" s="146"/>
      <c r="CW104" s="146"/>
      <c r="CX104" s="146"/>
      <c r="CY104" s="146"/>
      <c r="CZ104" s="146"/>
      <c r="DA104" s="146"/>
      <c r="DB104" s="146"/>
      <c r="DC104" s="146"/>
      <c r="DD104" s="146"/>
      <c r="DE104" s="146"/>
      <c r="DF104" s="146"/>
      <c r="DG104" s="146"/>
      <c r="DH104" s="146"/>
      <c r="DI104" s="146"/>
      <c r="DJ104" s="146"/>
      <c r="DK104" s="146"/>
      <c r="DL104" s="146"/>
      <c r="DM104" s="146"/>
      <c r="DN104" s="146"/>
      <c r="DO104" s="146"/>
      <c r="DP104" s="146"/>
      <c r="DQ104" s="146"/>
      <c r="DR104" s="146"/>
      <c r="DS104" s="146"/>
      <c r="DT104" s="146"/>
      <c r="DU104" s="146"/>
      <c r="DV104" s="146"/>
      <c r="DW104" s="146"/>
      <c r="DX104" s="146"/>
      <c r="DY104" s="146"/>
      <c r="DZ104" s="146"/>
      <c r="EA104" s="146"/>
      <c r="EB104" s="146"/>
      <c r="EC104" s="146"/>
      <c r="ED104" s="146"/>
      <c r="EE104" s="146"/>
      <c r="EF104" s="146"/>
      <c r="EG104" s="146"/>
      <c r="EH104" s="146"/>
      <c r="EI104" s="146"/>
      <c r="EJ104" s="146"/>
      <c r="EK104" s="146"/>
      <c r="EL104" s="146"/>
      <c r="EM104" s="146"/>
      <c r="EN104" s="146"/>
      <c r="EO104" s="146"/>
      <c r="EP104" s="146"/>
      <c r="EQ104" s="146"/>
      <c r="ER104" s="146"/>
      <c r="ES104" s="146"/>
      <c r="ET104" s="146"/>
      <c r="EU104" s="146"/>
      <c r="EV104" s="146"/>
      <c r="EW104" s="146"/>
      <c r="EX104" s="146"/>
      <c r="EY104" s="146"/>
      <c r="EZ104" s="146"/>
      <c r="FA104" s="146"/>
      <c r="FB104" s="146"/>
      <c r="FC104" s="146"/>
      <c r="FD104" s="146"/>
      <c r="FE104" s="146"/>
      <c r="FF104" s="146"/>
      <c r="FG104" s="146"/>
      <c r="FH104" s="146"/>
      <c r="FI104" s="146"/>
      <c r="FJ104" s="146"/>
      <c r="FK104" s="146"/>
      <c r="FL104" s="146"/>
      <c r="FM104" s="146"/>
      <c r="FN104" s="146"/>
      <c r="FO104" s="146"/>
      <c r="FP104" s="146"/>
      <c r="FQ104" s="146"/>
      <c r="FR104" s="146"/>
      <c r="FS104" s="146"/>
      <c r="FT104" s="146"/>
      <c r="FU104" s="146"/>
      <c r="FV104" s="146"/>
      <c r="FW104" s="146"/>
      <c r="FX104" s="146"/>
      <c r="FY104" s="146"/>
      <c r="FZ104" s="146"/>
      <c r="GA104" s="146"/>
      <c r="GB104" s="146"/>
      <c r="GC104" s="146"/>
      <c r="GD104" s="146"/>
      <c r="GE104" s="146"/>
      <c r="GF104" s="146"/>
      <c r="GG104" s="146"/>
    </row>
    <row r="105" spans="1:196" s="108" customFormat="1" ht="15" customHeight="1" x14ac:dyDescent="0.3">
      <c r="A105" s="146"/>
      <c r="B105" s="146"/>
      <c r="C105" s="146"/>
      <c r="D105" s="146"/>
      <c r="E105" s="146"/>
      <c r="F105" s="146"/>
      <c r="G105" s="146"/>
      <c r="H105" s="147"/>
      <c r="I105" s="147"/>
      <c r="J105" s="147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  <c r="BI105" s="146"/>
      <c r="BJ105" s="146"/>
      <c r="BK105" s="146"/>
      <c r="BL105" s="146"/>
      <c r="BM105" s="146"/>
      <c r="BN105" s="146"/>
      <c r="BO105" s="146"/>
      <c r="BP105" s="146"/>
      <c r="BQ105" s="146"/>
      <c r="BR105" s="146"/>
      <c r="BS105" s="146"/>
      <c r="BT105" s="146"/>
      <c r="BU105" s="146"/>
      <c r="BV105" s="146"/>
      <c r="BW105" s="146"/>
      <c r="BX105" s="146"/>
      <c r="BY105" s="146"/>
      <c r="BZ105" s="146"/>
      <c r="CA105" s="146"/>
      <c r="CB105" s="146"/>
      <c r="CC105" s="146"/>
      <c r="CD105" s="146"/>
      <c r="CE105" s="146"/>
      <c r="CF105" s="146"/>
      <c r="CG105" s="146"/>
      <c r="CH105" s="146"/>
      <c r="CI105" s="146"/>
      <c r="CJ105" s="146"/>
      <c r="CK105" s="146"/>
      <c r="CL105" s="146"/>
      <c r="CM105" s="146"/>
      <c r="CN105" s="146"/>
      <c r="CO105" s="146"/>
      <c r="CP105" s="146"/>
      <c r="CQ105" s="146"/>
      <c r="CR105" s="146"/>
      <c r="CS105" s="146"/>
      <c r="CT105" s="146"/>
      <c r="CU105" s="146"/>
      <c r="CV105" s="146"/>
      <c r="CW105" s="146"/>
      <c r="CX105" s="146"/>
      <c r="CY105" s="146"/>
      <c r="CZ105" s="146"/>
      <c r="DA105" s="146"/>
      <c r="DB105" s="146"/>
      <c r="DC105" s="146"/>
      <c r="DD105" s="146"/>
      <c r="DE105" s="146"/>
      <c r="DF105" s="146"/>
      <c r="DG105" s="146"/>
      <c r="DH105" s="146"/>
      <c r="DI105" s="146"/>
      <c r="DJ105" s="146"/>
      <c r="DK105" s="146"/>
      <c r="DL105" s="146"/>
      <c r="DM105" s="146"/>
      <c r="DN105" s="146"/>
      <c r="DO105" s="146"/>
      <c r="DP105" s="146"/>
      <c r="DQ105" s="146"/>
      <c r="DR105" s="146"/>
      <c r="DS105" s="146"/>
      <c r="DT105" s="146"/>
      <c r="DU105" s="146"/>
      <c r="DV105" s="146"/>
      <c r="DW105" s="146"/>
      <c r="DX105" s="146"/>
      <c r="DY105" s="146"/>
      <c r="DZ105" s="146"/>
      <c r="EA105" s="146"/>
      <c r="EB105" s="146"/>
      <c r="EC105" s="146"/>
      <c r="ED105" s="146"/>
      <c r="EE105" s="146"/>
      <c r="EF105" s="146"/>
      <c r="EG105" s="146"/>
      <c r="EH105" s="146"/>
      <c r="EI105" s="146"/>
      <c r="EJ105" s="146"/>
      <c r="EK105" s="146"/>
      <c r="EL105" s="146"/>
      <c r="EM105" s="146"/>
      <c r="EN105" s="146"/>
      <c r="EO105" s="146"/>
      <c r="EP105" s="146"/>
      <c r="EQ105" s="146"/>
      <c r="ER105" s="146"/>
      <c r="ES105" s="146"/>
      <c r="ET105" s="146"/>
      <c r="EU105" s="146"/>
      <c r="EV105" s="146"/>
      <c r="EW105" s="146"/>
      <c r="EX105" s="146"/>
      <c r="EY105" s="146"/>
      <c r="EZ105" s="146"/>
      <c r="FA105" s="146"/>
      <c r="FB105" s="146"/>
      <c r="FC105" s="146"/>
      <c r="FD105" s="146"/>
      <c r="FE105" s="146"/>
      <c r="FF105" s="146"/>
      <c r="FG105" s="146"/>
      <c r="FH105" s="146"/>
      <c r="FI105" s="146"/>
      <c r="FJ105" s="146"/>
      <c r="FK105" s="146"/>
      <c r="FL105" s="146"/>
      <c r="FM105" s="146"/>
      <c r="FN105" s="146"/>
      <c r="FO105" s="146"/>
      <c r="FP105" s="146"/>
      <c r="FQ105" s="146"/>
      <c r="FR105" s="146"/>
      <c r="FS105" s="146"/>
      <c r="FT105" s="146"/>
      <c r="FU105" s="146"/>
      <c r="FV105" s="146"/>
      <c r="FW105" s="146"/>
      <c r="FX105" s="146"/>
      <c r="FY105" s="146"/>
      <c r="FZ105" s="146"/>
      <c r="GA105" s="146"/>
      <c r="GB105" s="146"/>
      <c r="GC105" s="146"/>
      <c r="GD105" s="146"/>
      <c r="GE105" s="146"/>
      <c r="GF105" s="146"/>
      <c r="GG105" s="146"/>
    </row>
    <row r="106" spans="1:196" s="108" customFormat="1" ht="15" customHeight="1" x14ac:dyDescent="0.3">
      <c r="A106" s="146"/>
      <c r="B106" s="146"/>
      <c r="C106" s="146"/>
      <c r="D106" s="146"/>
      <c r="E106" s="146"/>
      <c r="F106" s="146"/>
      <c r="G106" s="146"/>
      <c r="H106" s="147"/>
      <c r="I106" s="147"/>
      <c r="J106" s="147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  <c r="BI106" s="146"/>
      <c r="BJ106" s="146"/>
      <c r="BK106" s="146"/>
      <c r="BL106" s="146"/>
      <c r="BM106" s="146"/>
      <c r="BN106" s="146"/>
      <c r="BO106" s="146"/>
      <c r="BP106" s="146"/>
      <c r="BQ106" s="146"/>
      <c r="BR106" s="146"/>
      <c r="BS106" s="146"/>
      <c r="BT106" s="146"/>
      <c r="BU106" s="146"/>
      <c r="BV106" s="146"/>
      <c r="BW106" s="146"/>
      <c r="BX106" s="146"/>
      <c r="BY106" s="146"/>
      <c r="BZ106" s="146"/>
      <c r="CA106" s="146"/>
      <c r="CB106" s="146"/>
      <c r="CC106" s="146"/>
      <c r="CD106" s="146"/>
      <c r="CE106" s="146"/>
      <c r="CF106" s="146"/>
      <c r="CG106" s="146"/>
      <c r="CH106" s="146"/>
      <c r="CI106" s="146"/>
      <c r="CJ106" s="146"/>
      <c r="CK106" s="146"/>
      <c r="CL106" s="146"/>
      <c r="CM106" s="146"/>
      <c r="CN106" s="146"/>
      <c r="CO106" s="146"/>
      <c r="CP106" s="146"/>
      <c r="CQ106" s="146"/>
      <c r="CR106" s="146"/>
      <c r="CS106" s="146"/>
      <c r="CT106" s="146"/>
      <c r="CU106" s="146"/>
      <c r="CV106" s="146"/>
      <c r="CW106" s="146"/>
      <c r="CX106" s="146"/>
      <c r="CY106" s="146"/>
      <c r="CZ106" s="146"/>
      <c r="DA106" s="146"/>
      <c r="DB106" s="146"/>
      <c r="DC106" s="146"/>
      <c r="DD106" s="146"/>
      <c r="DE106" s="146"/>
      <c r="DF106" s="146"/>
      <c r="DG106" s="146"/>
      <c r="DH106" s="146"/>
      <c r="DI106" s="146"/>
      <c r="DJ106" s="146"/>
      <c r="DK106" s="146"/>
      <c r="DL106" s="146"/>
      <c r="DM106" s="146"/>
      <c r="DN106" s="146"/>
      <c r="DO106" s="146"/>
      <c r="DP106" s="146"/>
      <c r="DQ106" s="146"/>
      <c r="DR106" s="146"/>
      <c r="DS106" s="146"/>
      <c r="DT106" s="146"/>
      <c r="DU106" s="146"/>
      <c r="DV106" s="146"/>
      <c r="DW106" s="146"/>
      <c r="DX106" s="146"/>
      <c r="DY106" s="146"/>
      <c r="DZ106" s="146"/>
      <c r="EA106" s="146"/>
      <c r="EB106" s="146"/>
      <c r="EC106" s="146"/>
      <c r="ED106" s="146"/>
      <c r="EE106" s="146"/>
      <c r="EF106" s="146"/>
      <c r="EG106" s="146"/>
      <c r="EH106" s="146"/>
      <c r="EI106" s="146"/>
      <c r="EJ106" s="146"/>
      <c r="EK106" s="146"/>
      <c r="EL106" s="146"/>
      <c r="EM106" s="146"/>
      <c r="EN106" s="146"/>
      <c r="EO106" s="146"/>
      <c r="EP106" s="146"/>
      <c r="EQ106" s="146"/>
      <c r="ER106" s="146"/>
      <c r="ES106" s="146"/>
      <c r="ET106" s="146"/>
      <c r="EU106" s="146"/>
      <c r="EV106" s="146"/>
      <c r="EW106" s="146"/>
      <c r="EX106" s="146"/>
      <c r="EY106" s="146"/>
      <c r="EZ106" s="146"/>
      <c r="FA106" s="146"/>
      <c r="FB106" s="146"/>
      <c r="FC106" s="146"/>
      <c r="FD106" s="146"/>
      <c r="FE106" s="146"/>
      <c r="FF106" s="146"/>
      <c r="FG106" s="146"/>
      <c r="FH106" s="146"/>
      <c r="FI106" s="146"/>
      <c r="FJ106" s="146"/>
      <c r="FK106" s="146"/>
      <c r="FL106" s="146"/>
      <c r="FM106" s="146"/>
      <c r="FN106" s="146"/>
      <c r="FO106" s="146"/>
      <c r="FP106" s="146"/>
      <c r="FQ106" s="146"/>
      <c r="FR106" s="146"/>
      <c r="FS106" s="146"/>
      <c r="FT106" s="146"/>
      <c r="FU106" s="146"/>
      <c r="FV106" s="146"/>
      <c r="FW106" s="146"/>
      <c r="FX106" s="146"/>
      <c r="FY106" s="146"/>
      <c r="FZ106" s="146"/>
      <c r="GA106" s="146"/>
      <c r="GB106" s="146"/>
      <c r="GC106" s="146"/>
      <c r="GD106" s="146"/>
      <c r="GE106" s="146"/>
      <c r="GF106" s="146"/>
      <c r="GG106" s="146"/>
    </row>
    <row r="107" spans="1:196" s="108" customFormat="1" ht="15" customHeight="1" x14ac:dyDescent="0.3">
      <c r="A107" s="146"/>
      <c r="B107" s="146"/>
      <c r="C107" s="146"/>
      <c r="D107" s="146"/>
      <c r="E107" s="146"/>
      <c r="F107" s="146"/>
      <c r="G107" s="148"/>
      <c r="H107" s="147"/>
      <c r="I107" s="147"/>
      <c r="J107" s="147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6"/>
      <c r="BM107" s="146"/>
      <c r="BN107" s="146"/>
      <c r="BO107" s="146"/>
      <c r="BP107" s="146"/>
      <c r="BQ107" s="146"/>
      <c r="BR107" s="146"/>
      <c r="BS107" s="146"/>
      <c r="BT107" s="146"/>
      <c r="BU107" s="146"/>
      <c r="BV107" s="146"/>
      <c r="BW107" s="146"/>
      <c r="BX107" s="146"/>
      <c r="BY107" s="146"/>
      <c r="BZ107" s="146"/>
      <c r="CA107" s="146"/>
      <c r="CB107" s="146"/>
      <c r="CC107" s="146"/>
      <c r="CD107" s="146"/>
      <c r="CE107" s="146"/>
      <c r="CF107" s="146"/>
      <c r="CG107" s="146"/>
      <c r="CH107" s="146"/>
      <c r="CI107" s="146"/>
      <c r="CJ107" s="146"/>
      <c r="CK107" s="146"/>
      <c r="CL107" s="146"/>
      <c r="CM107" s="146"/>
      <c r="CN107" s="146"/>
      <c r="CO107" s="146"/>
      <c r="CP107" s="146"/>
      <c r="CQ107" s="146"/>
      <c r="CR107" s="146"/>
      <c r="CS107" s="146"/>
      <c r="CT107" s="146"/>
      <c r="CU107" s="146"/>
      <c r="CV107" s="146"/>
      <c r="CW107" s="146"/>
      <c r="CX107" s="146"/>
      <c r="CY107" s="146"/>
      <c r="CZ107" s="146"/>
      <c r="DA107" s="146"/>
      <c r="DB107" s="146"/>
      <c r="DC107" s="146"/>
      <c r="DD107" s="146"/>
      <c r="DE107" s="146"/>
      <c r="DF107" s="146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6"/>
      <c r="DQ107" s="146"/>
      <c r="DR107" s="146"/>
      <c r="DS107" s="146"/>
      <c r="DT107" s="146"/>
      <c r="DU107" s="146"/>
      <c r="DV107" s="146"/>
      <c r="DW107" s="146"/>
      <c r="DX107" s="146"/>
      <c r="DY107" s="146"/>
      <c r="DZ107" s="146"/>
      <c r="EA107" s="146"/>
      <c r="EB107" s="146"/>
      <c r="EC107" s="146"/>
      <c r="ED107" s="146"/>
      <c r="EE107" s="146"/>
      <c r="EF107" s="146"/>
      <c r="EG107" s="146"/>
      <c r="EH107" s="146"/>
      <c r="EI107" s="146"/>
      <c r="EJ107" s="146"/>
      <c r="EK107" s="146"/>
      <c r="EL107" s="146"/>
      <c r="EM107" s="146"/>
      <c r="EN107" s="146"/>
      <c r="EO107" s="146"/>
      <c r="EP107" s="146"/>
      <c r="EQ107" s="146"/>
      <c r="ER107" s="146"/>
      <c r="ES107" s="146"/>
      <c r="ET107" s="146"/>
      <c r="EU107" s="146"/>
      <c r="EV107" s="146"/>
      <c r="EW107" s="146"/>
      <c r="EX107" s="146"/>
      <c r="EY107" s="146"/>
      <c r="EZ107" s="146"/>
      <c r="FA107" s="146"/>
      <c r="FB107" s="146"/>
      <c r="FC107" s="146"/>
      <c r="FD107" s="146"/>
      <c r="FE107" s="146"/>
      <c r="FF107" s="146"/>
      <c r="FG107" s="146"/>
      <c r="FH107" s="146"/>
      <c r="FI107" s="146"/>
      <c r="FJ107" s="146"/>
      <c r="FK107" s="146"/>
      <c r="FL107" s="146"/>
      <c r="FM107" s="146"/>
      <c r="FN107" s="146"/>
      <c r="FO107" s="146"/>
      <c r="FP107" s="146"/>
      <c r="FQ107" s="146"/>
      <c r="FR107" s="146"/>
      <c r="FS107" s="146"/>
      <c r="FT107" s="146"/>
      <c r="FU107" s="146"/>
      <c r="FV107" s="146"/>
      <c r="FW107" s="146"/>
      <c r="FX107" s="146"/>
      <c r="FY107" s="146"/>
      <c r="FZ107" s="146"/>
      <c r="GA107" s="146"/>
      <c r="GB107" s="146"/>
      <c r="GC107" s="146"/>
      <c r="GD107" s="146"/>
      <c r="GE107" s="146"/>
      <c r="GF107" s="146"/>
      <c r="GG107" s="146"/>
    </row>
    <row r="108" spans="1:196" s="108" customFormat="1" ht="15" customHeight="1" x14ac:dyDescent="0.3">
      <c r="A108" s="146"/>
      <c r="B108" s="146"/>
      <c r="C108" s="146"/>
      <c r="D108" s="146"/>
      <c r="E108" s="146"/>
      <c r="F108" s="146"/>
      <c r="G108" s="148"/>
      <c r="H108" s="147"/>
      <c r="I108" s="147"/>
      <c r="J108" s="147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6"/>
      <c r="BM108" s="146"/>
      <c r="BN108" s="146"/>
      <c r="BO108" s="146"/>
      <c r="BP108" s="146"/>
      <c r="BQ108" s="146"/>
      <c r="BR108" s="146"/>
      <c r="BS108" s="146"/>
      <c r="BT108" s="146"/>
      <c r="BU108" s="146"/>
      <c r="BV108" s="146"/>
      <c r="BW108" s="146"/>
      <c r="BX108" s="146"/>
      <c r="BY108" s="146"/>
      <c r="BZ108" s="146"/>
      <c r="CA108" s="146"/>
      <c r="CB108" s="146"/>
      <c r="CC108" s="146"/>
      <c r="CD108" s="146"/>
      <c r="CE108" s="146"/>
      <c r="CF108" s="146"/>
      <c r="CG108" s="146"/>
      <c r="CH108" s="146"/>
      <c r="CI108" s="146"/>
      <c r="CJ108" s="146"/>
      <c r="CK108" s="146"/>
      <c r="CL108" s="146"/>
      <c r="CM108" s="146"/>
      <c r="CN108" s="146"/>
      <c r="CO108" s="146"/>
      <c r="CP108" s="146"/>
      <c r="CQ108" s="146"/>
      <c r="CR108" s="146"/>
      <c r="CS108" s="146"/>
      <c r="CT108" s="146"/>
      <c r="CU108" s="146"/>
      <c r="CV108" s="146"/>
      <c r="CW108" s="146"/>
      <c r="CX108" s="146"/>
      <c r="CY108" s="146"/>
      <c r="CZ108" s="146"/>
      <c r="DA108" s="146"/>
      <c r="DB108" s="146"/>
      <c r="DC108" s="146"/>
      <c r="DD108" s="146"/>
      <c r="DE108" s="146"/>
      <c r="DF108" s="146"/>
      <c r="DG108" s="146"/>
      <c r="DH108" s="146"/>
      <c r="DI108" s="146"/>
      <c r="DJ108" s="146"/>
      <c r="DK108" s="146"/>
      <c r="DL108" s="146"/>
      <c r="DM108" s="146"/>
      <c r="DN108" s="146"/>
      <c r="DO108" s="146"/>
      <c r="DP108" s="146"/>
      <c r="DQ108" s="146"/>
      <c r="DR108" s="146"/>
      <c r="DS108" s="146"/>
      <c r="DT108" s="146"/>
      <c r="DU108" s="146"/>
      <c r="DV108" s="146"/>
      <c r="DW108" s="146"/>
      <c r="DX108" s="146"/>
      <c r="DY108" s="146"/>
      <c r="DZ108" s="146"/>
      <c r="EA108" s="146"/>
      <c r="EB108" s="146"/>
      <c r="EC108" s="146"/>
      <c r="ED108" s="146"/>
      <c r="EE108" s="146"/>
      <c r="EF108" s="146"/>
      <c r="EG108" s="146"/>
      <c r="EH108" s="146"/>
      <c r="EI108" s="146"/>
      <c r="EJ108" s="146"/>
      <c r="EK108" s="146"/>
      <c r="EL108" s="146"/>
      <c r="EM108" s="146"/>
      <c r="EN108" s="146"/>
      <c r="EO108" s="146"/>
      <c r="EP108" s="146"/>
      <c r="EQ108" s="146"/>
      <c r="ER108" s="146"/>
      <c r="ES108" s="146"/>
      <c r="ET108" s="146"/>
      <c r="EU108" s="146"/>
      <c r="EV108" s="146"/>
      <c r="EW108" s="146"/>
      <c r="EX108" s="146"/>
      <c r="EY108" s="146"/>
      <c r="EZ108" s="146"/>
      <c r="FA108" s="146"/>
      <c r="FB108" s="146"/>
      <c r="FC108" s="146"/>
      <c r="FD108" s="146"/>
      <c r="FE108" s="146"/>
      <c r="FF108" s="146"/>
      <c r="FG108" s="146"/>
      <c r="FH108" s="146"/>
      <c r="FI108" s="146"/>
      <c r="FJ108" s="146"/>
      <c r="FK108" s="146"/>
      <c r="FL108" s="146"/>
      <c r="FM108" s="146"/>
      <c r="FN108" s="146"/>
      <c r="FO108" s="146"/>
      <c r="FP108" s="146"/>
      <c r="FQ108" s="146"/>
      <c r="FR108" s="146"/>
      <c r="FS108" s="146"/>
      <c r="FT108" s="146"/>
      <c r="FU108" s="146"/>
      <c r="FV108" s="146"/>
      <c r="FW108" s="146"/>
      <c r="FX108" s="146"/>
      <c r="FY108" s="146"/>
      <c r="FZ108" s="146"/>
      <c r="GA108" s="146"/>
      <c r="GB108" s="146"/>
      <c r="GC108" s="146"/>
      <c r="GD108" s="146"/>
      <c r="GE108" s="146"/>
      <c r="GF108" s="146"/>
      <c r="GG108" s="146"/>
    </row>
    <row r="109" spans="1:196" s="108" customFormat="1" ht="15" customHeight="1" x14ac:dyDescent="0.3">
      <c r="A109" s="146"/>
      <c r="B109" s="146"/>
      <c r="C109" s="146"/>
      <c r="D109" s="146"/>
      <c r="E109" s="146"/>
      <c r="F109" s="146"/>
      <c r="G109" s="148"/>
      <c r="H109" s="147"/>
      <c r="I109" s="147"/>
      <c r="J109" s="147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  <c r="BI109" s="146"/>
      <c r="BJ109" s="146"/>
      <c r="BK109" s="146"/>
      <c r="BL109" s="146"/>
      <c r="BM109" s="146"/>
      <c r="BN109" s="146"/>
      <c r="BO109" s="146"/>
      <c r="BP109" s="146"/>
      <c r="BQ109" s="146"/>
      <c r="BR109" s="146"/>
      <c r="BS109" s="146"/>
      <c r="BT109" s="146"/>
      <c r="BU109" s="146"/>
      <c r="BV109" s="146"/>
      <c r="BW109" s="146"/>
      <c r="BX109" s="146"/>
      <c r="BY109" s="146"/>
      <c r="BZ109" s="146"/>
      <c r="CA109" s="146"/>
      <c r="CB109" s="146"/>
      <c r="CC109" s="146"/>
      <c r="CD109" s="146"/>
      <c r="CE109" s="146"/>
      <c r="CF109" s="146"/>
      <c r="CG109" s="146"/>
      <c r="CH109" s="146"/>
      <c r="CI109" s="146"/>
      <c r="CJ109" s="146"/>
      <c r="CK109" s="146"/>
      <c r="CL109" s="146"/>
      <c r="CM109" s="146"/>
      <c r="CN109" s="146"/>
      <c r="CO109" s="146"/>
      <c r="CP109" s="146"/>
      <c r="CQ109" s="146"/>
      <c r="CR109" s="146"/>
      <c r="CS109" s="146"/>
      <c r="CT109" s="146"/>
      <c r="CU109" s="146"/>
      <c r="CV109" s="146"/>
      <c r="CW109" s="146"/>
      <c r="CX109" s="146"/>
      <c r="CY109" s="146"/>
      <c r="CZ109" s="146"/>
      <c r="DA109" s="146"/>
      <c r="DB109" s="146"/>
      <c r="DC109" s="146"/>
      <c r="DD109" s="146"/>
      <c r="DE109" s="146"/>
      <c r="DF109" s="146"/>
      <c r="DG109" s="146"/>
      <c r="DH109" s="146"/>
      <c r="DI109" s="146"/>
      <c r="DJ109" s="146"/>
      <c r="DK109" s="146"/>
      <c r="DL109" s="146"/>
      <c r="DM109" s="146"/>
      <c r="DN109" s="146"/>
      <c r="DO109" s="146"/>
      <c r="DP109" s="146"/>
      <c r="DQ109" s="146"/>
      <c r="DR109" s="146"/>
      <c r="DS109" s="146"/>
      <c r="DT109" s="146"/>
      <c r="DU109" s="146"/>
      <c r="DV109" s="146"/>
      <c r="DW109" s="146"/>
      <c r="DX109" s="146"/>
      <c r="DY109" s="146"/>
      <c r="DZ109" s="146"/>
      <c r="EA109" s="146"/>
      <c r="EB109" s="146"/>
      <c r="EC109" s="146"/>
      <c r="ED109" s="146"/>
      <c r="EE109" s="146"/>
      <c r="EF109" s="146"/>
      <c r="EG109" s="146"/>
      <c r="EH109" s="146"/>
      <c r="EI109" s="146"/>
      <c r="EJ109" s="146"/>
      <c r="EK109" s="146"/>
      <c r="EL109" s="146"/>
      <c r="EM109" s="146"/>
      <c r="EN109" s="146"/>
      <c r="EO109" s="146"/>
      <c r="EP109" s="146"/>
      <c r="EQ109" s="146"/>
      <c r="ER109" s="146"/>
      <c r="ES109" s="146"/>
      <c r="ET109" s="146"/>
      <c r="EU109" s="146"/>
      <c r="EV109" s="146"/>
      <c r="EW109" s="146"/>
      <c r="EX109" s="146"/>
      <c r="EY109" s="146"/>
      <c r="EZ109" s="146"/>
      <c r="FA109" s="146"/>
      <c r="FB109" s="146"/>
      <c r="FC109" s="146"/>
      <c r="FD109" s="146"/>
      <c r="FE109" s="146"/>
      <c r="FF109" s="146"/>
      <c r="FG109" s="146"/>
      <c r="FH109" s="146"/>
      <c r="FI109" s="146"/>
      <c r="FJ109" s="146"/>
      <c r="FK109" s="146"/>
      <c r="FL109" s="146"/>
      <c r="FM109" s="146"/>
      <c r="FN109" s="146"/>
      <c r="FO109" s="146"/>
      <c r="FP109" s="146"/>
      <c r="FQ109" s="146"/>
      <c r="FR109" s="146"/>
      <c r="FS109" s="146"/>
      <c r="FT109" s="146"/>
      <c r="FU109" s="146"/>
      <c r="FV109" s="146"/>
      <c r="FW109" s="146"/>
      <c r="FX109" s="146"/>
      <c r="FY109" s="146"/>
      <c r="FZ109" s="146"/>
      <c r="GA109" s="146"/>
      <c r="GB109" s="146"/>
      <c r="GC109" s="146"/>
      <c r="GD109" s="146"/>
      <c r="GE109" s="146"/>
      <c r="GF109" s="146"/>
      <c r="GG109" s="146"/>
    </row>
    <row r="110" spans="1:196" s="108" customFormat="1" ht="15" customHeight="1" x14ac:dyDescent="0.3">
      <c r="A110" s="146"/>
      <c r="B110" s="146"/>
      <c r="C110" s="146"/>
      <c r="D110" s="146"/>
      <c r="E110" s="146"/>
      <c r="F110" s="146"/>
      <c r="G110" s="148"/>
      <c r="H110" s="147"/>
      <c r="I110" s="147"/>
      <c r="J110" s="147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6"/>
      <c r="BR110" s="146"/>
      <c r="BS110" s="146"/>
      <c r="BT110" s="146"/>
      <c r="BU110" s="146"/>
      <c r="BV110" s="146"/>
      <c r="BW110" s="146"/>
      <c r="BX110" s="146"/>
      <c r="BY110" s="146"/>
      <c r="BZ110" s="146"/>
      <c r="CA110" s="146"/>
      <c r="CB110" s="146"/>
      <c r="CC110" s="146"/>
      <c r="CD110" s="146"/>
      <c r="CE110" s="146"/>
      <c r="CF110" s="146"/>
      <c r="CG110" s="146"/>
      <c r="CH110" s="146"/>
      <c r="CI110" s="146"/>
      <c r="CJ110" s="146"/>
      <c r="CK110" s="146"/>
      <c r="CL110" s="146"/>
      <c r="CM110" s="146"/>
      <c r="CN110" s="146"/>
      <c r="CO110" s="146"/>
      <c r="CP110" s="146"/>
      <c r="CQ110" s="146"/>
      <c r="CR110" s="146"/>
      <c r="CS110" s="146"/>
      <c r="CT110" s="146"/>
      <c r="CU110" s="146"/>
      <c r="CV110" s="146"/>
      <c r="CW110" s="146"/>
      <c r="CX110" s="146"/>
      <c r="CY110" s="146"/>
      <c r="CZ110" s="146"/>
      <c r="DA110" s="146"/>
      <c r="DB110" s="146"/>
      <c r="DC110" s="146"/>
      <c r="DD110" s="146"/>
      <c r="DE110" s="146"/>
      <c r="DF110" s="146"/>
      <c r="DG110" s="146"/>
      <c r="DH110" s="146"/>
      <c r="DI110" s="146"/>
      <c r="DJ110" s="146"/>
      <c r="DK110" s="146"/>
      <c r="DL110" s="146"/>
      <c r="DM110" s="146"/>
      <c r="DN110" s="146"/>
      <c r="DO110" s="146"/>
      <c r="DP110" s="146"/>
      <c r="DQ110" s="146"/>
      <c r="DR110" s="146"/>
      <c r="DS110" s="146"/>
      <c r="DT110" s="146"/>
      <c r="DU110" s="146"/>
      <c r="DV110" s="146"/>
      <c r="DW110" s="146"/>
      <c r="DX110" s="146"/>
      <c r="DY110" s="146"/>
      <c r="DZ110" s="146"/>
      <c r="EA110" s="146"/>
      <c r="EB110" s="146"/>
      <c r="EC110" s="146"/>
      <c r="ED110" s="146"/>
      <c r="EE110" s="146"/>
      <c r="EF110" s="146"/>
      <c r="EG110" s="146"/>
      <c r="EH110" s="146"/>
      <c r="EI110" s="146"/>
      <c r="EJ110" s="146"/>
      <c r="EK110" s="146"/>
      <c r="EL110" s="146"/>
      <c r="EM110" s="146"/>
      <c r="EN110" s="146"/>
      <c r="EO110" s="146"/>
      <c r="EP110" s="146"/>
      <c r="EQ110" s="146"/>
      <c r="ER110" s="146"/>
      <c r="ES110" s="146"/>
      <c r="ET110" s="146"/>
      <c r="EU110" s="146"/>
      <c r="EV110" s="146"/>
      <c r="EW110" s="146"/>
      <c r="EX110" s="146"/>
      <c r="EY110" s="146"/>
      <c r="EZ110" s="146"/>
      <c r="FA110" s="146"/>
      <c r="FB110" s="146"/>
      <c r="FC110" s="146"/>
      <c r="FD110" s="146"/>
      <c r="FE110" s="146"/>
      <c r="FF110" s="146"/>
      <c r="FG110" s="146"/>
      <c r="FH110" s="146"/>
      <c r="FI110" s="146"/>
      <c r="FJ110" s="146"/>
      <c r="FK110" s="146"/>
      <c r="FL110" s="146"/>
      <c r="FM110" s="146"/>
      <c r="FN110" s="146"/>
      <c r="FO110" s="146"/>
      <c r="FP110" s="146"/>
      <c r="FQ110" s="146"/>
      <c r="FR110" s="146"/>
      <c r="FS110" s="146"/>
      <c r="FT110" s="146"/>
      <c r="FU110" s="146"/>
      <c r="FV110" s="146"/>
      <c r="FW110" s="146"/>
      <c r="FX110" s="146"/>
      <c r="FY110" s="146"/>
      <c r="FZ110" s="146"/>
      <c r="GA110" s="146"/>
      <c r="GB110" s="146"/>
      <c r="GC110" s="146"/>
      <c r="GD110" s="146"/>
      <c r="GE110" s="146"/>
      <c r="GF110" s="146"/>
      <c r="GG110" s="146"/>
    </row>
    <row r="111" spans="1:196" s="108" customFormat="1" ht="15" customHeight="1" x14ac:dyDescent="0.3">
      <c r="A111" s="146"/>
      <c r="B111" s="146"/>
      <c r="C111" s="146"/>
      <c r="D111" s="146"/>
      <c r="E111" s="146"/>
      <c r="F111" s="146"/>
      <c r="G111" s="148"/>
      <c r="H111" s="147"/>
      <c r="I111" s="147"/>
      <c r="J111" s="147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6"/>
      <c r="BM111" s="146"/>
      <c r="BN111" s="146"/>
      <c r="BO111" s="146"/>
      <c r="BP111" s="146"/>
      <c r="BQ111" s="146"/>
      <c r="BR111" s="146"/>
      <c r="BS111" s="146"/>
      <c r="BT111" s="146"/>
      <c r="BU111" s="146"/>
      <c r="BV111" s="146"/>
      <c r="BW111" s="146"/>
      <c r="BX111" s="146"/>
      <c r="BY111" s="146"/>
      <c r="BZ111" s="146"/>
      <c r="CA111" s="146"/>
      <c r="CB111" s="146"/>
      <c r="CC111" s="146"/>
      <c r="CD111" s="146"/>
      <c r="CE111" s="146"/>
      <c r="CF111" s="146"/>
      <c r="CG111" s="146"/>
      <c r="CH111" s="146"/>
      <c r="CI111" s="146"/>
      <c r="CJ111" s="146"/>
      <c r="CK111" s="146"/>
      <c r="CL111" s="146"/>
      <c r="CM111" s="146"/>
      <c r="CN111" s="146"/>
      <c r="CO111" s="146"/>
      <c r="CP111" s="146"/>
      <c r="CQ111" s="146"/>
      <c r="CR111" s="146"/>
      <c r="CS111" s="146"/>
      <c r="CT111" s="146"/>
      <c r="CU111" s="146"/>
      <c r="CV111" s="146"/>
      <c r="CW111" s="146"/>
      <c r="CX111" s="146"/>
      <c r="CY111" s="146"/>
      <c r="CZ111" s="146"/>
      <c r="DA111" s="146"/>
      <c r="DB111" s="146"/>
      <c r="DC111" s="146"/>
      <c r="DD111" s="146"/>
      <c r="DE111" s="146"/>
      <c r="DF111" s="146"/>
      <c r="DG111" s="146"/>
      <c r="DH111" s="146"/>
      <c r="DI111" s="146"/>
      <c r="DJ111" s="146"/>
      <c r="DK111" s="146"/>
      <c r="DL111" s="146"/>
      <c r="DM111" s="146"/>
      <c r="DN111" s="146"/>
      <c r="DO111" s="146"/>
      <c r="DP111" s="146"/>
      <c r="DQ111" s="146"/>
      <c r="DR111" s="146"/>
      <c r="DS111" s="146"/>
      <c r="DT111" s="146"/>
      <c r="DU111" s="146"/>
      <c r="DV111" s="146"/>
      <c r="DW111" s="146"/>
      <c r="DX111" s="146"/>
      <c r="DY111" s="146"/>
      <c r="DZ111" s="146"/>
      <c r="EA111" s="146"/>
      <c r="EB111" s="146"/>
      <c r="EC111" s="146"/>
      <c r="ED111" s="146"/>
      <c r="EE111" s="146"/>
      <c r="EF111" s="146"/>
      <c r="EG111" s="146"/>
      <c r="EH111" s="146"/>
      <c r="EI111" s="146"/>
      <c r="EJ111" s="146"/>
      <c r="EK111" s="146"/>
      <c r="EL111" s="146"/>
      <c r="EM111" s="146"/>
      <c r="EN111" s="146"/>
      <c r="EO111" s="146"/>
      <c r="EP111" s="146"/>
      <c r="EQ111" s="146"/>
      <c r="ER111" s="146"/>
      <c r="ES111" s="146"/>
      <c r="ET111" s="146"/>
      <c r="EU111" s="146"/>
      <c r="EV111" s="146"/>
      <c r="EW111" s="146"/>
      <c r="EX111" s="146"/>
      <c r="EY111" s="146"/>
      <c r="EZ111" s="146"/>
      <c r="FA111" s="146"/>
      <c r="FB111" s="146"/>
      <c r="FC111" s="146"/>
      <c r="FD111" s="146"/>
      <c r="FE111" s="146"/>
      <c r="FF111" s="146"/>
      <c r="FG111" s="146"/>
      <c r="FH111" s="146"/>
      <c r="FI111" s="146"/>
      <c r="FJ111" s="146"/>
      <c r="FK111" s="146"/>
      <c r="FL111" s="146"/>
      <c r="FM111" s="146"/>
      <c r="FN111" s="146"/>
      <c r="FO111" s="146"/>
      <c r="FP111" s="146"/>
      <c r="FQ111" s="146"/>
      <c r="FR111" s="146"/>
      <c r="FS111" s="146"/>
      <c r="FT111" s="146"/>
      <c r="FU111" s="146"/>
      <c r="FV111" s="146"/>
      <c r="FW111" s="146"/>
      <c r="FX111" s="146"/>
      <c r="FY111" s="146"/>
      <c r="FZ111" s="146"/>
      <c r="GA111" s="146"/>
      <c r="GB111" s="146"/>
      <c r="GC111" s="146"/>
      <c r="GD111" s="146"/>
      <c r="GE111" s="146"/>
      <c r="GF111" s="146"/>
      <c r="GG111" s="146"/>
    </row>
    <row r="112" spans="1:196" s="108" customFormat="1" ht="15" customHeight="1" x14ac:dyDescent="0.3">
      <c r="A112" s="146"/>
      <c r="B112" s="146"/>
      <c r="C112" s="146"/>
      <c r="D112" s="146"/>
      <c r="E112" s="146"/>
      <c r="F112" s="146"/>
      <c r="G112" s="148"/>
      <c r="H112" s="147"/>
      <c r="I112" s="147"/>
      <c r="J112" s="147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  <c r="BI112" s="146"/>
      <c r="BJ112" s="146"/>
      <c r="BK112" s="146"/>
      <c r="BL112" s="146"/>
      <c r="BM112" s="146"/>
      <c r="BN112" s="146"/>
      <c r="BO112" s="146"/>
      <c r="BP112" s="146"/>
      <c r="BQ112" s="146"/>
      <c r="BR112" s="146"/>
      <c r="BS112" s="146"/>
      <c r="BT112" s="146"/>
      <c r="BU112" s="146"/>
      <c r="BV112" s="146"/>
      <c r="BW112" s="146"/>
      <c r="BX112" s="146"/>
      <c r="BY112" s="146"/>
      <c r="BZ112" s="146"/>
      <c r="CA112" s="146"/>
      <c r="CB112" s="146"/>
      <c r="CC112" s="146"/>
      <c r="CD112" s="146"/>
      <c r="CE112" s="146"/>
      <c r="CF112" s="146"/>
      <c r="CG112" s="146"/>
      <c r="CH112" s="146"/>
      <c r="CI112" s="146"/>
      <c r="CJ112" s="146"/>
      <c r="CK112" s="146"/>
      <c r="CL112" s="146"/>
      <c r="CM112" s="146"/>
      <c r="CN112" s="146"/>
      <c r="CO112" s="146"/>
      <c r="CP112" s="146"/>
      <c r="CQ112" s="146"/>
      <c r="CR112" s="146"/>
      <c r="CS112" s="146"/>
      <c r="CT112" s="146"/>
      <c r="CU112" s="146"/>
      <c r="CV112" s="146"/>
      <c r="CW112" s="146"/>
      <c r="CX112" s="146"/>
      <c r="CY112" s="146"/>
      <c r="CZ112" s="146"/>
      <c r="DA112" s="146"/>
      <c r="DB112" s="146"/>
      <c r="DC112" s="146"/>
      <c r="DD112" s="146"/>
      <c r="DE112" s="146"/>
      <c r="DF112" s="146"/>
      <c r="DG112" s="146"/>
      <c r="DH112" s="146"/>
      <c r="DI112" s="146"/>
      <c r="DJ112" s="146"/>
      <c r="DK112" s="146"/>
      <c r="DL112" s="146"/>
      <c r="DM112" s="146"/>
      <c r="DN112" s="146"/>
      <c r="DO112" s="146"/>
      <c r="DP112" s="146"/>
      <c r="DQ112" s="146"/>
      <c r="DR112" s="146"/>
      <c r="DS112" s="146"/>
      <c r="DT112" s="146"/>
      <c r="DU112" s="146"/>
      <c r="DV112" s="146"/>
      <c r="DW112" s="146"/>
      <c r="DX112" s="146"/>
      <c r="DY112" s="146"/>
      <c r="DZ112" s="146"/>
      <c r="EA112" s="146"/>
      <c r="EB112" s="146"/>
      <c r="EC112" s="146"/>
      <c r="ED112" s="146"/>
      <c r="EE112" s="146"/>
      <c r="EF112" s="146"/>
      <c r="EG112" s="146"/>
      <c r="EH112" s="146"/>
      <c r="EI112" s="146"/>
      <c r="EJ112" s="146"/>
      <c r="EK112" s="146"/>
      <c r="EL112" s="146"/>
      <c r="EM112" s="146"/>
      <c r="EN112" s="146"/>
      <c r="EO112" s="146"/>
      <c r="EP112" s="146"/>
      <c r="EQ112" s="146"/>
      <c r="ER112" s="146"/>
      <c r="ES112" s="146"/>
      <c r="ET112" s="146"/>
      <c r="EU112" s="146"/>
      <c r="EV112" s="146"/>
      <c r="EW112" s="146"/>
      <c r="EX112" s="146"/>
      <c r="EY112" s="146"/>
      <c r="EZ112" s="146"/>
      <c r="FA112" s="146"/>
      <c r="FB112" s="146"/>
      <c r="FC112" s="146"/>
      <c r="FD112" s="146"/>
      <c r="FE112" s="146"/>
      <c r="FF112" s="146"/>
      <c r="FG112" s="146"/>
      <c r="FH112" s="146"/>
      <c r="FI112" s="146"/>
      <c r="FJ112" s="146"/>
      <c r="FK112" s="146"/>
      <c r="FL112" s="146"/>
      <c r="FM112" s="146"/>
      <c r="FN112" s="146"/>
      <c r="FO112" s="146"/>
      <c r="FP112" s="146"/>
      <c r="FQ112" s="146"/>
      <c r="FR112" s="146"/>
      <c r="FS112" s="146"/>
      <c r="FT112" s="146"/>
      <c r="FU112" s="146"/>
      <c r="FV112" s="146"/>
      <c r="FW112" s="146"/>
      <c r="FX112" s="146"/>
      <c r="FY112" s="146"/>
      <c r="FZ112" s="146"/>
      <c r="GA112" s="146"/>
      <c r="GB112" s="146"/>
      <c r="GC112" s="146"/>
      <c r="GD112" s="146"/>
      <c r="GE112" s="146"/>
      <c r="GF112" s="146"/>
      <c r="GG112" s="146"/>
    </row>
    <row r="113" spans="1:189" s="108" customFormat="1" ht="15" customHeight="1" x14ac:dyDescent="0.3">
      <c r="A113" s="146"/>
      <c r="B113" s="146"/>
      <c r="C113" s="146"/>
      <c r="D113" s="146"/>
      <c r="E113" s="146"/>
      <c r="F113" s="146"/>
      <c r="G113" s="148"/>
      <c r="H113" s="147"/>
      <c r="I113" s="147"/>
      <c r="J113" s="147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6"/>
      <c r="BM113" s="146"/>
      <c r="BN113" s="146"/>
      <c r="BO113" s="146"/>
      <c r="BP113" s="146"/>
      <c r="BQ113" s="146"/>
      <c r="BR113" s="146"/>
      <c r="BS113" s="146"/>
      <c r="BT113" s="146"/>
      <c r="BU113" s="146"/>
      <c r="BV113" s="146"/>
      <c r="BW113" s="146"/>
      <c r="BX113" s="146"/>
      <c r="BY113" s="146"/>
      <c r="BZ113" s="146"/>
      <c r="CA113" s="146"/>
      <c r="CB113" s="146"/>
      <c r="CC113" s="146"/>
      <c r="CD113" s="146"/>
      <c r="CE113" s="146"/>
      <c r="CF113" s="146"/>
      <c r="CG113" s="146"/>
      <c r="CH113" s="146"/>
      <c r="CI113" s="146"/>
      <c r="CJ113" s="146"/>
      <c r="CK113" s="146"/>
      <c r="CL113" s="146"/>
      <c r="CM113" s="146"/>
      <c r="CN113" s="146"/>
      <c r="CO113" s="146"/>
      <c r="CP113" s="146"/>
      <c r="CQ113" s="146"/>
      <c r="CR113" s="146"/>
      <c r="CS113" s="146"/>
      <c r="CT113" s="146"/>
      <c r="CU113" s="146"/>
      <c r="CV113" s="146"/>
      <c r="CW113" s="146"/>
      <c r="CX113" s="146"/>
      <c r="CY113" s="146"/>
      <c r="CZ113" s="146"/>
      <c r="DA113" s="146"/>
      <c r="DB113" s="146"/>
      <c r="DC113" s="146"/>
      <c r="DD113" s="146"/>
      <c r="DE113" s="146"/>
      <c r="DF113" s="146"/>
      <c r="DG113" s="146"/>
      <c r="DH113" s="146"/>
      <c r="DI113" s="146"/>
      <c r="DJ113" s="146"/>
      <c r="DK113" s="146"/>
      <c r="DL113" s="146"/>
      <c r="DM113" s="146"/>
      <c r="DN113" s="146"/>
      <c r="DO113" s="146"/>
      <c r="DP113" s="146"/>
      <c r="DQ113" s="146"/>
      <c r="DR113" s="146"/>
      <c r="DS113" s="146"/>
      <c r="DT113" s="146"/>
      <c r="DU113" s="146"/>
      <c r="DV113" s="146"/>
      <c r="DW113" s="146"/>
      <c r="DX113" s="146"/>
      <c r="DY113" s="146"/>
      <c r="DZ113" s="146"/>
      <c r="EA113" s="146"/>
      <c r="EB113" s="146"/>
      <c r="EC113" s="146"/>
      <c r="ED113" s="146"/>
      <c r="EE113" s="146"/>
      <c r="EF113" s="146"/>
      <c r="EG113" s="146"/>
      <c r="EH113" s="146"/>
      <c r="EI113" s="146"/>
      <c r="EJ113" s="146"/>
      <c r="EK113" s="146"/>
      <c r="EL113" s="146"/>
      <c r="EM113" s="146"/>
      <c r="EN113" s="146"/>
      <c r="EO113" s="146"/>
      <c r="EP113" s="146"/>
      <c r="EQ113" s="146"/>
      <c r="ER113" s="146"/>
      <c r="ES113" s="146"/>
      <c r="ET113" s="146"/>
      <c r="EU113" s="146"/>
      <c r="EV113" s="146"/>
      <c r="EW113" s="146"/>
      <c r="EX113" s="146"/>
      <c r="EY113" s="146"/>
      <c r="EZ113" s="146"/>
      <c r="FA113" s="146"/>
      <c r="FB113" s="146"/>
      <c r="FC113" s="146"/>
      <c r="FD113" s="146"/>
      <c r="FE113" s="146"/>
      <c r="FF113" s="146"/>
      <c r="FG113" s="146"/>
      <c r="FH113" s="146"/>
      <c r="FI113" s="146"/>
      <c r="FJ113" s="146"/>
      <c r="FK113" s="146"/>
      <c r="FL113" s="146"/>
      <c r="FM113" s="146"/>
      <c r="FN113" s="146"/>
      <c r="FO113" s="146"/>
      <c r="FP113" s="146"/>
      <c r="FQ113" s="146"/>
      <c r="FR113" s="146"/>
      <c r="FS113" s="146"/>
      <c r="FT113" s="146"/>
      <c r="FU113" s="146"/>
      <c r="FV113" s="146"/>
      <c r="FW113" s="146"/>
      <c r="FX113" s="146"/>
      <c r="FY113" s="146"/>
      <c r="FZ113" s="146"/>
      <c r="GA113" s="146"/>
      <c r="GB113" s="146"/>
      <c r="GC113" s="146"/>
      <c r="GD113" s="146"/>
      <c r="GE113" s="146"/>
      <c r="GF113" s="146"/>
      <c r="GG113" s="146"/>
    </row>
    <row r="114" spans="1:189" s="108" customFormat="1" ht="15" customHeight="1" x14ac:dyDescent="0.3">
      <c r="A114" s="146"/>
      <c r="B114" s="146"/>
      <c r="C114" s="146"/>
      <c r="D114" s="146"/>
      <c r="E114" s="146"/>
      <c r="F114" s="146"/>
      <c r="G114" s="148"/>
      <c r="H114" s="147"/>
      <c r="I114" s="147"/>
      <c r="J114" s="147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6"/>
      <c r="BM114" s="146"/>
      <c r="BN114" s="146"/>
      <c r="BO114" s="146"/>
      <c r="BP114" s="146"/>
      <c r="BQ114" s="146"/>
      <c r="BR114" s="146"/>
      <c r="BS114" s="146"/>
      <c r="BT114" s="146"/>
      <c r="BU114" s="146"/>
      <c r="BV114" s="146"/>
      <c r="BW114" s="146"/>
      <c r="BX114" s="146"/>
      <c r="BY114" s="146"/>
      <c r="BZ114" s="146"/>
      <c r="CA114" s="146"/>
      <c r="CB114" s="146"/>
      <c r="CC114" s="146"/>
      <c r="CD114" s="146"/>
      <c r="CE114" s="146"/>
      <c r="CF114" s="146"/>
      <c r="CG114" s="146"/>
      <c r="CH114" s="146"/>
      <c r="CI114" s="146"/>
      <c r="CJ114" s="146"/>
      <c r="CK114" s="146"/>
      <c r="CL114" s="146"/>
      <c r="CM114" s="146"/>
      <c r="CN114" s="146"/>
      <c r="CO114" s="146"/>
      <c r="CP114" s="146"/>
      <c r="CQ114" s="146"/>
      <c r="CR114" s="146"/>
      <c r="CS114" s="146"/>
      <c r="CT114" s="146"/>
      <c r="CU114" s="146"/>
      <c r="CV114" s="146"/>
      <c r="CW114" s="146"/>
      <c r="CX114" s="146"/>
      <c r="CY114" s="146"/>
      <c r="CZ114" s="146"/>
      <c r="DA114" s="146"/>
      <c r="DB114" s="146"/>
      <c r="DC114" s="146"/>
      <c r="DD114" s="146"/>
      <c r="DE114" s="146"/>
      <c r="DF114" s="146"/>
      <c r="DG114" s="146"/>
      <c r="DH114" s="146"/>
      <c r="DI114" s="146"/>
      <c r="DJ114" s="146"/>
      <c r="DK114" s="146"/>
      <c r="DL114" s="146"/>
      <c r="DM114" s="146"/>
      <c r="DN114" s="146"/>
      <c r="DO114" s="146"/>
      <c r="DP114" s="146"/>
      <c r="DQ114" s="146"/>
      <c r="DR114" s="146"/>
      <c r="DS114" s="146"/>
      <c r="DT114" s="146"/>
      <c r="DU114" s="146"/>
      <c r="DV114" s="146"/>
      <c r="DW114" s="146"/>
      <c r="DX114" s="146"/>
      <c r="DY114" s="146"/>
      <c r="DZ114" s="146"/>
      <c r="EA114" s="146"/>
      <c r="EB114" s="146"/>
      <c r="EC114" s="146"/>
      <c r="ED114" s="146"/>
      <c r="EE114" s="146"/>
      <c r="EF114" s="146"/>
      <c r="EG114" s="146"/>
      <c r="EH114" s="146"/>
      <c r="EI114" s="146"/>
      <c r="EJ114" s="146"/>
      <c r="EK114" s="146"/>
      <c r="EL114" s="146"/>
      <c r="EM114" s="146"/>
      <c r="EN114" s="146"/>
      <c r="EO114" s="146"/>
      <c r="EP114" s="146"/>
      <c r="EQ114" s="146"/>
      <c r="ER114" s="146"/>
      <c r="ES114" s="146"/>
      <c r="ET114" s="146"/>
      <c r="EU114" s="146"/>
      <c r="EV114" s="146"/>
      <c r="EW114" s="146"/>
      <c r="EX114" s="146"/>
      <c r="EY114" s="146"/>
      <c r="EZ114" s="146"/>
      <c r="FA114" s="146"/>
      <c r="FB114" s="146"/>
      <c r="FC114" s="146"/>
      <c r="FD114" s="146"/>
      <c r="FE114" s="146"/>
      <c r="FF114" s="146"/>
      <c r="FG114" s="146"/>
      <c r="FH114" s="146"/>
      <c r="FI114" s="146"/>
      <c r="FJ114" s="146"/>
      <c r="FK114" s="146"/>
      <c r="FL114" s="146"/>
      <c r="FM114" s="146"/>
      <c r="FN114" s="146"/>
      <c r="FO114" s="146"/>
      <c r="FP114" s="146"/>
      <c r="FQ114" s="146"/>
      <c r="FR114" s="146"/>
      <c r="FS114" s="146"/>
      <c r="FT114" s="146"/>
      <c r="FU114" s="146"/>
      <c r="FV114" s="146"/>
      <c r="FW114" s="146"/>
      <c r="FX114" s="146"/>
      <c r="FY114" s="146"/>
      <c r="FZ114" s="146"/>
      <c r="GA114" s="146"/>
      <c r="GB114" s="146"/>
      <c r="GC114" s="146"/>
      <c r="GD114" s="146"/>
      <c r="GE114" s="146"/>
      <c r="GF114" s="146"/>
      <c r="GG114" s="146"/>
    </row>
    <row r="115" spans="1:189" s="108" customFormat="1" ht="15" customHeight="1" x14ac:dyDescent="0.3">
      <c r="A115" s="146"/>
      <c r="B115" s="146"/>
      <c r="C115" s="146"/>
      <c r="D115" s="146"/>
      <c r="E115" s="146"/>
      <c r="F115" s="146"/>
      <c r="G115" s="148"/>
      <c r="H115" s="147"/>
      <c r="I115" s="147"/>
      <c r="J115" s="147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46"/>
      <c r="BL115" s="146"/>
      <c r="BM115" s="146"/>
      <c r="BN115" s="146"/>
      <c r="BO115" s="146"/>
      <c r="BP115" s="146"/>
      <c r="BQ115" s="146"/>
      <c r="BR115" s="146"/>
      <c r="BS115" s="146"/>
      <c r="BT115" s="146"/>
      <c r="BU115" s="146"/>
      <c r="BV115" s="146"/>
      <c r="BW115" s="146"/>
      <c r="BX115" s="146"/>
      <c r="BY115" s="146"/>
      <c r="BZ115" s="146"/>
      <c r="CA115" s="146"/>
      <c r="CB115" s="146"/>
      <c r="CC115" s="146"/>
      <c r="CD115" s="146"/>
      <c r="CE115" s="146"/>
      <c r="CF115" s="146"/>
      <c r="CG115" s="146"/>
      <c r="CH115" s="146"/>
      <c r="CI115" s="146"/>
      <c r="CJ115" s="146"/>
      <c r="CK115" s="146"/>
      <c r="CL115" s="146"/>
      <c r="CM115" s="146"/>
      <c r="CN115" s="146"/>
      <c r="CO115" s="146"/>
      <c r="CP115" s="146"/>
      <c r="CQ115" s="146"/>
      <c r="CR115" s="146"/>
      <c r="CS115" s="146"/>
      <c r="CT115" s="146"/>
      <c r="CU115" s="146"/>
      <c r="CV115" s="146"/>
      <c r="CW115" s="146"/>
      <c r="CX115" s="146"/>
      <c r="CY115" s="146"/>
      <c r="CZ115" s="146"/>
      <c r="DA115" s="146"/>
      <c r="DB115" s="146"/>
      <c r="DC115" s="146"/>
      <c r="DD115" s="146"/>
      <c r="DE115" s="146"/>
      <c r="DF115" s="146"/>
      <c r="DG115" s="146"/>
      <c r="DH115" s="146"/>
      <c r="DI115" s="146"/>
      <c r="DJ115" s="146"/>
      <c r="DK115" s="146"/>
      <c r="DL115" s="146"/>
      <c r="DM115" s="146"/>
      <c r="DN115" s="146"/>
      <c r="DO115" s="146"/>
      <c r="DP115" s="146"/>
      <c r="DQ115" s="146"/>
      <c r="DR115" s="146"/>
      <c r="DS115" s="146"/>
      <c r="DT115" s="146"/>
      <c r="DU115" s="146"/>
      <c r="DV115" s="146"/>
      <c r="DW115" s="146"/>
      <c r="DX115" s="146"/>
      <c r="DY115" s="146"/>
      <c r="DZ115" s="146"/>
      <c r="EA115" s="146"/>
      <c r="EB115" s="146"/>
      <c r="EC115" s="146"/>
      <c r="ED115" s="146"/>
      <c r="EE115" s="146"/>
      <c r="EF115" s="146"/>
      <c r="EG115" s="146"/>
      <c r="EH115" s="146"/>
      <c r="EI115" s="146"/>
      <c r="EJ115" s="146"/>
      <c r="EK115" s="146"/>
      <c r="EL115" s="146"/>
      <c r="EM115" s="146"/>
      <c r="EN115" s="146"/>
      <c r="EO115" s="146"/>
      <c r="EP115" s="146"/>
      <c r="EQ115" s="146"/>
      <c r="ER115" s="146"/>
      <c r="ES115" s="146"/>
      <c r="ET115" s="146"/>
      <c r="EU115" s="146"/>
      <c r="EV115" s="146"/>
      <c r="EW115" s="146"/>
      <c r="EX115" s="146"/>
      <c r="EY115" s="146"/>
      <c r="EZ115" s="146"/>
      <c r="FA115" s="146"/>
      <c r="FB115" s="146"/>
      <c r="FC115" s="146"/>
      <c r="FD115" s="146"/>
      <c r="FE115" s="146"/>
      <c r="FF115" s="146"/>
      <c r="FG115" s="146"/>
      <c r="FH115" s="146"/>
      <c r="FI115" s="146"/>
      <c r="FJ115" s="146"/>
      <c r="FK115" s="146"/>
      <c r="FL115" s="146"/>
      <c r="FM115" s="146"/>
      <c r="FN115" s="146"/>
      <c r="FO115" s="146"/>
      <c r="FP115" s="146"/>
      <c r="FQ115" s="146"/>
      <c r="FR115" s="146"/>
      <c r="FS115" s="146"/>
      <c r="FT115" s="146"/>
      <c r="FU115" s="146"/>
      <c r="FV115" s="146"/>
      <c r="FW115" s="146"/>
      <c r="FX115" s="146"/>
      <c r="FY115" s="146"/>
      <c r="FZ115" s="146"/>
      <c r="GA115" s="146"/>
      <c r="GB115" s="146"/>
      <c r="GC115" s="146"/>
      <c r="GD115" s="146"/>
      <c r="GE115" s="146"/>
      <c r="GF115" s="146"/>
      <c r="GG115" s="146"/>
    </row>
    <row r="116" spans="1:189" ht="15" customHeight="1" x14ac:dyDescent="0.3">
      <c r="A116" s="146"/>
      <c r="B116" s="146"/>
      <c r="C116" s="146"/>
      <c r="D116" s="146"/>
      <c r="E116" s="146"/>
      <c r="F116" s="146"/>
      <c r="G116" s="148"/>
      <c r="H116" s="147"/>
      <c r="I116" s="147"/>
      <c r="J116" s="147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  <c r="BI116" s="146"/>
      <c r="BJ116" s="146"/>
      <c r="BK116" s="146"/>
      <c r="BL116" s="146"/>
      <c r="BM116" s="146"/>
      <c r="BN116" s="146"/>
      <c r="BO116" s="146"/>
      <c r="BP116" s="146"/>
      <c r="BQ116" s="146"/>
      <c r="BR116" s="146"/>
      <c r="BS116" s="146"/>
      <c r="BT116" s="146"/>
      <c r="BU116" s="146"/>
      <c r="BV116" s="146"/>
      <c r="BW116" s="146"/>
      <c r="BX116" s="146"/>
      <c r="BY116" s="146"/>
      <c r="BZ116" s="146"/>
      <c r="CA116" s="146"/>
      <c r="CB116" s="146"/>
      <c r="CC116" s="146"/>
      <c r="CD116" s="146"/>
      <c r="CE116" s="146"/>
      <c r="CF116" s="146"/>
      <c r="CG116" s="146"/>
      <c r="CH116" s="146"/>
      <c r="CI116" s="146"/>
      <c r="CJ116" s="146"/>
      <c r="CK116" s="146"/>
      <c r="CL116" s="146"/>
      <c r="CM116" s="146"/>
      <c r="CN116" s="146"/>
      <c r="CO116" s="146"/>
      <c r="CP116" s="146"/>
      <c r="CQ116" s="146"/>
      <c r="CR116" s="146"/>
      <c r="CS116" s="146"/>
      <c r="CT116" s="146"/>
      <c r="CU116" s="146"/>
      <c r="CV116" s="146"/>
      <c r="CW116" s="146"/>
      <c r="CX116" s="146"/>
      <c r="CY116" s="146"/>
      <c r="CZ116" s="146"/>
      <c r="DA116" s="146"/>
      <c r="DB116" s="146"/>
      <c r="DC116" s="146"/>
      <c r="DD116" s="146"/>
      <c r="DE116" s="146"/>
      <c r="DF116" s="146"/>
      <c r="DG116" s="146"/>
      <c r="DH116" s="146"/>
      <c r="DI116" s="146"/>
      <c r="DJ116" s="146"/>
      <c r="DK116" s="146"/>
      <c r="DL116" s="146"/>
      <c r="DM116" s="146"/>
      <c r="DN116" s="146"/>
      <c r="DO116" s="146"/>
      <c r="DP116" s="146"/>
      <c r="DQ116" s="146"/>
      <c r="DR116" s="146"/>
      <c r="DS116" s="146"/>
      <c r="DT116" s="146"/>
      <c r="DU116" s="146"/>
      <c r="DV116" s="146"/>
      <c r="DW116" s="146"/>
      <c r="DX116" s="146"/>
      <c r="DY116" s="146"/>
      <c r="DZ116" s="146"/>
      <c r="EA116" s="146"/>
      <c r="EB116" s="146"/>
      <c r="EC116" s="146"/>
      <c r="ED116" s="146"/>
      <c r="EE116" s="146"/>
      <c r="EF116" s="146"/>
      <c r="EG116" s="146"/>
      <c r="EH116" s="146"/>
      <c r="EI116" s="146"/>
      <c r="EJ116" s="146"/>
      <c r="EK116" s="146"/>
      <c r="EL116" s="146"/>
      <c r="EM116" s="146"/>
      <c r="EN116" s="146"/>
      <c r="EO116" s="146"/>
      <c r="EP116" s="146"/>
      <c r="EQ116" s="146"/>
      <c r="ER116" s="146"/>
      <c r="ES116" s="146"/>
      <c r="ET116" s="146"/>
      <c r="EU116" s="146"/>
      <c r="EV116" s="146"/>
      <c r="EW116" s="146"/>
      <c r="EX116" s="146"/>
      <c r="EY116" s="146"/>
      <c r="EZ116" s="146"/>
      <c r="FA116" s="146"/>
      <c r="FB116" s="146"/>
      <c r="FC116" s="146"/>
      <c r="FD116" s="146"/>
      <c r="FE116" s="146"/>
      <c r="FF116" s="146"/>
      <c r="FG116" s="146"/>
      <c r="FH116" s="146"/>
      <c r="FI116" s="146"/>
      <c r="FJ116" s="146"/>
      <c r="FK116" s="146"/>
      <c r="FL116" s="146"/>
      <c r="FM116" s="146"/>
      <c r="FN116" s="146"/>
      <c r="FO116" s="146"/>
      <c r="FP116" s="146"/>
      <c r="FQ116" s="146"/>
      <c r="FR116" s="146"/>
      <c r="FS116" s="146"/>
      <c r="FT116" s="146"/>
      <c r="FU116" s="146"/>
      <c r="FV116" s="146"/>
      <c r="FW116" s="146"/>
      <c r="FX116" s="146"/>
      <c r="FY116" s="146"/>
      <c r="FZ116" s="146"/>
      <c r="GA116" s="146"/>
      <c r="GB116" s="146"/>
      <c r="GC116" s="146"/>
      <c r="GD116" s="146"/>
      <c r="GE116" s="146"/>
      <c r="GF116" s="146"/>
      <c r="GG116" s="146"/>
    </row>
    <row r="117" spans="1:189" ht="15" customHeight="1" x14ac:dyDescent="0.3">
      <c r="A117" s="146"/>
      <c r="B117" s="146"/>
      <c r="C117" s="146"/>
      <c r="D117" s="146"/>
      <c r="E117" s="146"/>
      <c r="F117" s="146"/>
      <c r="G117" s="148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  <c r="BI117" s="146"/>
      <c r="BJ117" s="146"/>
      <c r="BK117" s="146"/>
      <c r="BL117" s="146"/>
      <c r="BM117" s="146"/>
      <c r="BN117" s="146"/>
      <c r="BO117" s="146"/>
      <c r="BP117" s="146"/>
      <c r="BQ117" s="146"/>
      <c r="BR117" s="146"/>
      <c r="BS117" s="146"/>
      <c r="BT117" s="146"/>
      <c r="BU117" s="146"/>
      <c r="BV117" s="146"/>
      <c r="BW117" s="146"/>
      <c r="BX117" s="146"/>
      <c r="BY117" s="146"/>
      <c r="BZ117" s="146"/>
      <c r="CA117" s="146"/>
      <c r="CB117" s="146"/>
      <c r="CC117" s="146"/>
      <c r="CD117" s="146"/>
      <c r="CE117" s="146"/>
      <c r="CF117" s="146"/>
      <c r="CG117" s="146"/>
      <c r="CH117" s="146"/>
      <c r="CI117" s="146"/>
      <c r="CJ117" s="146"/>
      <c r="CK117" s="146"/>
      <c r="CL117" s="146"/>
      <c r="CM117" s="146"/>
      <c r="CN117" s="146"/>
      <c r="CO117" s="146"/>
      <c r="CP117" s="146"/>
      <c r="CQ117" s="146"/>
      <c r="CR117" s="146"/>
      <c r="CS117" s="146"/>
      <c r="CT117" s="146"/>
      <c r="CU117" s="146"/>
      <c r="CV117" s="146"/>
      <c r="CW117" s="146"/>
      <c r="CX117" s="146"/>
      <c r="CY117" s="146"/>
      <c r="CZ117" s="146"/>
      <c r="DA117" s="146"/>
      <c r="DB117" s="146"/>
      <c r="DC117" s="146"/>
      <c r="DD117" s="146"/>
      <c r="DE117" s="146"/>
      <c r="DF117" s="146"/>
      <c r="DG117" s="146"/>
      <c r="DH117" s="146"/>
      <c r="DI117" s="146"/>
      <c r="DJ117" s="146"/>
      <c r="DK117" s="146"/>
      <c r="DL117" s="146"/>
      <c r="DM117" s="146"/>
      <c r="DN117" s="146"/>
      <c r="DO117" s="146"/>
      <c r="DP117" s="146"/>
      <c r="DQ117" s="146"/>
      <c r="DR117" s="146"/>
      <c r="DS117" s="146"/>
      <c r="DT117" s="146"/>
      <c r="DU117" s="146"/>
      <c r="DV117" s="146"/>
      <c r="DW117" s="146"/>
      <c r="DX117" s="146"/>
      <c r="DY117" s="146"/>
      <c r="DZ117" s="146"/>
      <c r="EA117" s="146"/>
      <c r="EB117" s="146"/>
      <c r="EC117" s="146"/>
      <c r="ED117" s="146"/>
      <c r="EE117" s="146"/>
      <c r="EF117" s="146"/>
      <c r="EG117" s="146"/>
      <c r="EH117" s="146"/>
      <c r="EI117" s="146"/>
      <c r="EJ117" s="146"/>
      <c r="EK117" s="146"/>
      <c r="EL117" s="146"/>
      <c r="EM117" s="146"/>
      <c r="EN117" s="146"/>
      <c r="EO117" s="146"/>
      <c r="EP117" s="146"/>
      <c r="EQ117" s="146"/>
      <c r="ER117" s="146"/>
      <c r="ES117" s="146"/>
      <c r="ET117" s="146"/>
      <c r="EU117" s="146"/>
      <c r="EV117" s="146"/>
      <c r="EW117" s="146"/>
      <c r="EX117" s="146"/>
      <c r="EY117" s="146"/>
      <c r="EZ117" s="146"/>
      <c r="FA117" s="146"/>
      <c r="FB117" s="146"/>
      <c r="FC117" s="146"/>
      <c r="FD117" s="146"/>
      <c r="FE117" s="146"/>
      <c r="FF117" s="146"/>
      <c r="FG117" s="146"/>
      <c r="FH117" s="146"/>
      <c r="FI117" s="146"/>
      <c r="FJ117" s="146"/>
      <c r="FK117" s="146"/>
      <c r="FL117" s="146"/>
      <c r="FM117" s="146"/>
      <c r="FN117" s="146"/>
      <c r="FO117" s="146"/>
      <c r="FP117" s="146"/>
      <c r="FQ117" s="146"/>
      <c r="FR117" s="146"/>
      <c r="FS117" s="146"/>
      <c r="FT117" s="146"/>
      <c r="FU117" s="146"/>
      <c r="FV117" s="146"/>
      <c r="FW117" s="146"/>
      <c r="FX117" s="146"/>
      <c r="FY117" s="146"/>
      <c r="FZ117" s="146"/>
      <c r="GA117" s="146"/>
      <c r="GB117" s="146"/>
      <c r="GC117" s="146"/>
      <c r="GD117" s="146"/>
      <c r="GE117" s="146"/>
      <c r="GF117" s="146"/>
      <c r="GG117" s="146"/>
    </row>
    <row r="118" spans="1:189" ht="15" customHeight="1" x14ac:dyDescent="0.3">
      <c r="A118" s="146"/>
      <c r="B118" s="146"/>
      <c r="C118" s="146"/>
      <c r="D118" s="146"/>
      <c r="E118" s="146"/>
      <c r="F118" s="146"/>
      <c r="G118" s="148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  <c r="BI118" s="146"/>
      <c r="BJ118" s="146"/>
      <c r="BK118" s="146"/>
      <c r="BL118" s="146"/>
      <c r="BM118" s="146"/>
      <c r="BN118" s="146"/>
      <c r="BO118" s="146"/>
      <c r="BP118" s="146"/>
      <c r="BQ118" s="146"/>
      <c r="BR118" s="146"/>
      <c r="BS118" s="146"/>
      <c r="BT118" s="146"/>
      <c r="BU118" s="146"/>
      <c r="BV118" s="146"/>
      <c r="BW118" s="146"/>
      <c r="BX118" s="146"/>
      <c r="BY118" s="146"/>
      <c r="BZ118" s="146"/>
      <c r="CA118" s="146"/>
      <c r="CB118" s="146"/>
      <c r="CC118" s="146"/>
      <c r="CD118" s="146"/>
      <c r="CE118" s="146"/>
      <c r="CF118" s="146"/>
      <c r="CG118" s="146"/>
      <c r="CH118" s="146"/>
      <c r="CI118" s="146"/>
      <c r="CJ118" s="146"/>
      <c r="CK118" s="146"/>
      <c r="CL118" s="146"/>
      <c r="CM118" s="146"/>
      <c r="CN118" s="146"/>
      <c r="CO118" s="146"/>
      <c r="CP118" s="146"/>
      <c r="CQ118" s="146"/>
      <c r="CR118" s="146"/>
      <c r="CS118" s="146"/>
      <c r="CT118" s="146"/>
      <c r="CU118" s="146"/>
      <c r="CV118" s="146"/>
      <c r="CW118" s="146"/>
      <c r="CX118" s="146"/>
      <c r="CY118" s="146"/>
      <c r="CZ118" s="146"/>
      <c r="DA118" s="146"/>
      <c r="DB118" s="146"/>
      <c r="DC118" s="146"/>
      <c r="DD118" s="146"/>
      <c r="DE118" s="146"/>
      <c r="DF118" s="146"/>
      <c r="DG118" s="146"/>
      <c r="DH118" s="146"/>
      <c r="DI118" s="146"/>
      <c r="DJ118" s="146"/>
      <c r="DK118" s="146"/>
      <c r="DL118" s="146"/>
      <c r="DM118" s="146"/>
      <c r="DN118" s="146"/>
      <c r="DO118" s="146"/>
      <c r="DP118" s="146"/>
      <c r="DQ118" s="146"/>
      <c r="DR118" s="146"/>
      <c r="DS118" s="146"/>
      <c r="DT118" s="146"/>
      <c r="DU118" s="146"/>
      <c r="DV118" s="146"/>
      <c r="DW118" s="146"/>
      <c r="DX118" s="146"/>
      <c r="DY118" s="146"/>
      <c r="DZ118" s="146"/>
      <c r="EA118" s="146"/>
      <c r="EB118" s="146"/>
      <c r="EC118" s="146"/>
      <c r="ED118" s="146"/>
      <c r="EE118" s="146"/>
      <c r="EF118" s="146"/>
      <c r="EG118" s="146"/>
      <c r="EH118" s="146"/>
      <c r="EI118" s="146"/>
      <c r="EJ118" s="146"/>
      <c r="EK118" s="146"/>
      <c r="EL118" s="146"/>
      <c r="EM118" s="146"/>
      <c r="EN118" s="146"/>
      <c r="EO118" s="146"/>
      <c r="EP118" s="146"/>
      <c r="EQ118" s="146"/>
      <c r="ER118" s="146"/>
      <c r="ES118" s="146"/>
      <c r="ET118" s="146"/>
      <c r="EU118" s="146"/>
      <c r="EV118" s="146"/>
      <c r="EW118" s="146"/>
      <c r="EX118" s="146"/>
      <c r="EY118" s="146"/>
      <c r="EZ118" s="146"/>
      <c r="FA118" s="146"/>
      <c r="FB118" s="146"/>
      <c r="FC118" s="146"/>
      <c r="FD118" s="146"/>
      <c r="FE118" s="146"/>
      <c r="FF118" s="146"/>
      <c r="FG118" s="146"/>
      <c r="FH118" s="146"/>
      <c r="FI118" s="146"/>
      <c r="FJ118" s="146"/>
      <c r="FK118" s="146"/>
      <c r="FL118" s="146"/>
      <c r="FM118" s="146"/>
      <c r="FN118" s="146"/>
      <c r="FO118" s="146"/>
      <c r="FP118" s="146"/>
      <c r="FQ118" s="146"/>
      <c r="FR118" s="146"/>
      <c r="FS118" s="146"/>
      <c r="FT118" s="146"/>
      <c r="FU118" s="146"/>
      <c r="FV118" s="146"/>
      <c r="FW118" s="146"/>
      <c r="FX118" s="146"/>
      <c r="FY118" s="146"/>
      <c r="FZ118" s="146"/>
      <c r="GA118" s="146"/>
      <c r="GB118" s="146"/>
      <c r="GC118" s="146"/>
      <c r="GD118" s="146"/>
      <c r="GE118" s="146"/>
      <c r="GF118" s="146"/>
      <c r="GG118" s="146"/>
    </row>
    <row r="119" spans="1:189" ht="15" customHeight="1" x14ac:dyDescent="0.3">
      <c r="A119" s="146"/>
      <c r="B119" s="146"/>
      <c r="C119" s="146"/>
      <c r="D119" s="146"/>
      <c r="E119" s="146"/>
      <c r="F119" s="146"/>
      <c r="G119" s="148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6"/>
      <c r="BM119" s="146"/>
      <c r="BN119" s="146"/>
      <c r="BO119" s="146"/>
      <c r="BP119" s="146"/>
      <c r="BQ119" s="146"/>
      <c r="BR119" s="146"/>
      <c r="BS119" s="146"/>
      <c r="BT119" s="146"/>
      <c r="BU119" s="146"/>
      <c r="BV119" s="146"/>
      <c r="BW119" s="146"/>
      <c r="BX119" s="146"/>
      <c r="BY119" s="146"/>
      <c r="BZ119" s="146"/>
      <c r="CA119" s="146"/>
      <c r="CB119" s="146"/>
      <c r="CC119" s="146"/>
      <c r="CD119" s="146"/>
      <c r="CE119" s="146"/>
      <c r="CF119" s="146"/>
      <c r="CG119" s="146"/>
      <c r="CH119" s="146"/>
      <c r="CI119" s="146"/>
      <c r="CJ119" s="146"/>
      <c r="CK119" s="146"/>
      <c r="CL119" s="146"/>
      <c r="CM119" s="146"/>
      <c r="CN119" s="146"/>
      <c r="CO119" s="146"/>
      <c r="CP119" s="146"/>
      <c r="CQ119" s="146"/>
      <c r="CR119" s="146"/>
      <c r="CS119" s="146"/>
      <c r="CT119" s="146"/>
      <c r="CU119" s="146"/>
      <c r="CV119" s="146"/>
      <c r="CW119" s="146"/>
      <c r="CX119" s="146"/>
      <c r="CY119" s="146"/>
      <c r="CZ119" s="146"/>
      <c r="DA119" s="146"/>
      <c r="DB119" s="146"/>
      <c r="DC119" s="146"/>
      <c r="DD119" s="146"/>
      <c r="DE119" s="146"/>
      <c r="DF119" s="146"/>
      <c r="DG119" s="146"/>
      <c r="DH119" s="146"/>
      <c r="DI119" s="146"/>
      <c r="DJ119" s="146"/>
      <c r="DK119" s="146"/>
      <c r="DL119" s="146"/>
      <c r="DM119" s="146"/>
      <c r="DN119" s="146"/>
      <c r="DO119" s="146"/>
      <c r="DP119" s="146"/>
      <c r="DQ119" s="146"/>
      <c r="DR119" s="146"/>
      <c r="DS119" s="146"/>
      <c r="DT119" s="146"/>
      <c r="DU119" s="146"/>
      <c r="DV119" s="146"/>
      <c r="DW119" s="146"/>
      <c r="DX119" s="146"/>
      <c r="DY119" s="146"/>
      <c r="DZ119" s="146"/>
      <c r="EA119" s="146"/>
      <c r="EB119" s="146"/>
      <c r="EC119" s="146"/>
      <c r="ED119" s="146"/>
      <c r="EE119" s="146"/>
      <c r="EF119" s="146"/>
      <c r="EG119" s="146"/>
      <c r="EH119" s="146"/>
      <c r="EI119" s="146"/>
      <c r="EJ119" s="146"/>
      <c r="EK119" s="146"/>
      <c r="EL119" s="146"/>
      <c r="EM119" s="146"/>
      <c r="EN119" s="146"/>
      <c r="EO119" s="146"/>
      <c r="EP119" s="146"/>
      <c r="EQ119" s="146"/>
      <c r="ER119" s="146"/>
      <c r="ES119" s="146"/>
      <c r="ET119" s="146"/>
      <c r="EU119" s="146"/>
      <c r="EV119" s="146"/>
      <c r="EW119" s="146"/>
      <c r="EX119" s="146"/>
      <c r="EY119" s="146"/>
      <c r="EZ119" s="146"/>
      <c r="FA119" s="146"/>
      <c r="FB119" s="146"/>
      <c r="FC119" s="146"/>
      <c r="FD119" s="146"/>
      <c r="FE119" s="146"/>
      <c r="FF119" s="146"/>
      <c r="FG119" s="146"/>
      <c r="FH119" s="146"/>
      <c r="FI119" s="146"/>
      <c r="FJ119" s="146"/>
      <c r="FK119" s="146"/>
      <c r="FL119" s="146"/>
      <c r="FM119" s="146"/>
      <c r="FN119" s="146"/>
      <c r="FO119" s="146"/>
      <c r="FP119" s="146"/>
      <c r="FQ119" s="146"/>
      <c r="FR119" s="146"/>
      <c r="FS119" s="146"/>
      <c r="FT119" s="146"/>
      <c r="FU119" s="146"/>
      <c r="FV119" s="146"/>
      <c r="FW119" s="146"/>
      <c r="FX119" s="146"/>
      <c r="FY119" s="146"/>
      <c r="FZ119" s="146"/>
      <c r="GA119" s="146"/>
      <c r="GB119" s="146"/>
      <c r="GC119" s="146"/>
      <c r="GD119" s="146"/>
      <c r="GE119" s="146"/>
      <c r="GF119" s="146"/>
      <c r="GG119" s="146"/>
    </row>
    <row r="120" spans="1:189" ht="15" customHeight="1" x14ac:dyDescent="0.4">
      <c r="A120" s="149"/>
      <c r="B120" s="149"/>
      <c r="C120" s="149"/>
      <c r="D120" s="149"/>
      <c r="E120" s="149"/>
      <c r="F120" s="149"/>
      <c r="G120" s="150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  <c r="BI120" s="149"/>
      <c r="BJ120" s="149"/>
      <c r="BK120" s="149"/>
      <c r="BL120" s="149"/>
      <c r="BM120" s="149"/>
      <c r="BN120" s="149"/>
      <c r="BO120" s="149"/>
      <c r="BP120" s="149"/>
      <c r="BQ120" s="149"/>
      <c r="BR120" s="149"/>
      <c r="BS120" s="149"/>
      <c r="BT120" s="149"/>
      <c r="BU120" s="149"/>
      <c r="BV120" s="149"/>
      <c r="BW120" s="149"/>
      <c r="BX120" s="149"/>
      <c r="BY120" s="149"/>
      <c r="BZ120" s="149"/>
      <c r="CA120" s="149"/>
      <c r="CB120" s="149"/>
      <c r="CC120" s="149"/>
      <c r="CD120" s="149"/>
      <c r="CE120" s="149"/>
      <c r="CF120" s="149"/>
      <c r="CG120" s="149"/>
      <c r="CH120" s="149"/>
      <c r="CI120" s="149"/>
      <c r="CJ120" s="149"/>
      <c r="CK120" s="149"/>
      <c r="CL120" s="149"/>
      <c r="CM120" s="149"/>
      <c r="CN120" s="149"/>
      <c r="CO120" s="149"/>
      <c r="CP120" s="149"/>
      <c r="CQ120" s="149"/>
      <c r="CR120" s="149"/>
      <c r="CS120" s="149"/>
      <c r="CT120" s="149"/>
      <c r="CU120" s="149"/>
      <c r="CV120" s="149"/>
      <c r="CW120" s="149"/>
      <c r="CX120" s="149"/>
      <c r="CY120" s="149"/>
      <c r="CZ120" s="149"/>
      <c r="DA120" s="149"/>
      <c r="DB120" s="149"/>
      <c r="DC120" s="149"/>
      <c r="DD120" s="149"/>
      <c r="DE120" s="149"/>
      <c r="DF120" s="149"/>
      <c r="DG120" s="149"/>
      <c r="DH120" s="149"/>
      <c r="DI120" s="149"/>
      <c r="DJ120" s="149"/>
      <c r="DK120" s="149"/>
      <c r="DL120" s="149"/>
      <c r="DM120" s="149"/>
      <c r="DN120" s="149"/>
      <c r="DO120" s="149"/>
      <c r="DP120" s="149"/>
      <c r="DQ120" s="149"/>
      <c r="DR120" s="149"/>
      <c r="DS120" s="149"/>
      <c r="DT120" s="149"/>
      <c r="DU120" s="149"/>
      <c r="DV120" s="149"/>
      <c r="DW120" s="149"/>
      <c r="DX120" s="149"/>
      <c r="DY120" s="149"/>
      <c r="DZ120" s="149"/>
      <c r="EA120" s="149"/>
      <c r="EB120" s="149"/>
      <c r="EC120" s="149"/>
      <c r="ED120" s="149"/>
      <c r="EE120" s="149"/>
      <c r="EF120" s="149"/>
      <c r="EG120" s="149"/>
      <c r="EH120" s="149"/>
      <c r="EI120" s="149"/>
      <c r="EJ120" s="149"/>
      <c r="EK120" s="149"/>
      <c r="EL120" s="149"/>
      <c r="EM120" s="149"/>
      <c r="EN120" s="149"/>
      <c r="EO120" s="149"/>
      <c r="EP120" s="149"/>
      <c r="EQ120" s="149"/>
      <c r="ER120" s="149"/>
      <c r="ES120" s="149"/>
      <c r="ET120" s="149"/>
      <c r="EU120" s="149"/>
      <c r="EV120" s="149"/>
      <c r="EW120" s="149"/>
      <c r="EX120" s="149"/>
      <c r="EY120" s="149"/>
      <c r="EZ120" s="149"/>
      <c r="FA120" s="149"/>
      <c r="FB120" s="149"/>
      <c r="FC120" s="149"/>
      <c r="FD120" s="149"/>
      <c r="FE120" s="149"/>
      <c r="FF120" s="149"/>
      <c r="FG120" s="149"/>
      <c r="FH120" s="149"/>
      <c r="FI120" s="149"/>
      <c r="FJ120" s="149"/>
      <c r="FK120" s="149"/>
      <c r="FL120" s="149"/>
      <c r="FM120" s="149"/>
      <c r="FN120" s="149"/>
      <c r="FO120" s="149"/>
      <c r="FP120" s="149"/>
      <c r="FQ120" s="149"/>
      <c r="FR120" s="149"/>
      <c r="FS120" s="149"/>
      <c r="FT120" s="149"/>
      <c r="FU120" s="149"/>
      <c r="FV120" s="149"/>
      <c r="FW120" s="149"/>
      <c r="FX120" s="149"/>
      <c r="FY120" s="149"/>
      <c r="FZ120" s="149"/>
      <c r="GA120" s="149"/>
      <c r="GB120" s="149"/>
      <c r="GC120" s="149"/>
      <c r="GD120" s="149"/>
      <c r="GE120" s="149"/>
      <c r="GF120" s="149"/>
      <c r="GG120" s="149"/>
    </row>
    <row r="121" spans="1:189" ht="15" customHeight="1" x14ac:dyDescent="0.4">
      <c r="A121" s="149"/>
      <c r="B121" s="149"/>
      <c r="C121" s="149"/>
      <c r="D121" s="149"/>
      <c r="E121" s="149"/>
      <c r="F121" s="149"/>
      <c r="G121" s="150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9"/>
      <c r="BM121" s="149"/>
      <c r="BN121" s="149"/>
      <c r="BO121" s="149"/>
      <c r="BP121" s="149"/>
      <c r="BQ121" s="149"/>
      <c r="BR121" s="149"/>
      <c r="BS121" s="149"/>
      <c r="BT121" s="149"/>
      <c r="BU121" s="149"/>
      <c r="BV121" s="149"/>
      <c r="BW121" s="149"/>
      <c r="BX121" s="149"/>
      <c r="BY121" s="149"/>
      <c r="BZ121" s="149"/>
      <c r="CA121" s="149"/>
      <c r="CB121" s="149"/>
      <c r="CC121" s="149"/>
      <c r="CD121" s="149"/>
      <c r="CE121" s="149"/>
      <c r="CF121" s="149"/>
      <c r="CG121" s="149"/>
      <c r="CH121" s="149"/>
      <c r="CI121" s="149"/>
      <c r="CJ121" s="149"/>
      <c r="CK121" s="149"/>
      <c r="CL121" s="149"/>
      <c r="CM121" s="149"/>
      <c r="CN121" s="149"/>
      <c r="CO121" s="149"/>
      <c r="CP121" s="149"/>
      <c r="CQ121" s="149"/>
      <c r="CR121" s="149"/>
      <c r="CS121" s="149"/>
      <c r="CT121" s="149"/>
      <c r="CU121" s="149"/>
      <c r="CV121" s="149"/>
      <c r="CW121" s="149"/>
      <c r="CX121" s="149"/>
      <c r="CY121" s="149"/>
      <c r="CZ121" s="149"/>
      <c r="DA121" s="149"/>
      <c r="DB121" s="149"/>
      <c r="DC121" s="149"/>
      <c r="DD121" s="149"/>
      <c r="DE121" s="149"/>
      <c r="DF121" s="149"/>
      <c r="DG121" s="149"/>
      <c r="DH121" s="149"/>
      <c r="DI121" s="149"/>
      <c r="DJ121" s="149"/>
      <c r="DK121" s="149"/>
      <c r="DL121" s="149"/>
      <c r="DM121" s="149"/>
      <c r="DN121" s="149"/>
      <c r="DO121" s="149"/>
      <c r="DP121" s="149"/>
      <c r="DQ121" s="149"/>
      <c r="DR121" s="149"/>
      <c r="DS121" s="149"/>
      <c r="DT121" s="149"/>
      <c r="DU121" s="149"/>
      <c r="DV121" s="149"/>
      <c r="DW121" s="149"/>
      <c r="DX121" s="149"/>
      <c r="DY121" s="149"/>
      <c r="DZ121" s="149"/>
      <c r="EA121" s="149"/>
      <c r="EB121" s="149"/>
      <c r="EC121" s="149"/>
      <c r="ED121" s="149"/>
      <c r="EE121" s="149"/>
      <c r="EF121" s="149"/>
      <c r="EG121" s="149"/>
      <c r="EH121" s="149"/>
      <c r="EI121" s="149"/>
      <c r="EJ121" s="149"/>
      <c r="EK121" s="149"/>
      <c r="EL121" s="149"/>
      <c r="EM121" s="149"/>
      <c r="EN121" s="149"/>
      <c r="EO121" s="149"/>
      <c r="EP121" s="149"/>
      <c r="EQ121" s="149"/>
      <c r="ER121" s="149"/>
      <c r="ES121" s="149"/>
      <c r="ET121" s="149"/>
      <c r="EU121" s="149"/>
      <c r="EV121" s="149"/>
      <c r="EW121" s="149"/>
      <c r="EX121" s="149"/>
      <c r="EY121" s="149"/>
      <c r="EZ121" s="149"/>
      <c r="FA121" s="149"/>
      <c r="FB121" s="149"/>
      <c r="FC121" s="149"/>
      <c r="FD121" s="149"/>
      <c r="FE121" s="149"/>
      <c r="FF121" s="149"/>
      <c r="FG121" s="149"/>
      <c r="FH121" s="149"/>
      <c r="FI121" s="149"/>
      <c r="FJ121" s="149"/>
      <c r="FK121" s="149"/>
      <c r="FL121" s="149"/>
      <c r="FM121" s="149"/>
      <c r="FN121" s="149"/>
      <c r="FO121" s="149"/>
      <c r="FP121" s="149"/>
      <c r="FQ121" s="149"/>
      <c r="FR121" s="149"/>
      <c r="FS121" s="149"/>
      <c r="FT121" s="149"/>
      <c r="FU121" s="149"/>
      <c r="FV121" s="149"/>
      <c r="FW121" s="149"/>
      <c r="FX121" s="149"/>
      <c r="FY121" s="149"/>
      <c r="FZ121" s="149"/>
      <c r="GA121" s="149"/>
      <c r="GB121" s="149"/>
      <c r="GC121" s="149"/>
      <c r="GD121" s="149"/>
      <c r="GE121" s="149"/>
      <c r="GF121" s="149"/>
      <c r="GG121" s="149"/>
    </row>
    <row r="122" spans="1:189" ht="15" customHeight="1" x14ac:dyDescent="0.4">
      <c r="A122" s="149"/>
      <c r="B122" s="149"/>
      <c r="C122" s="149"/>
      <c r="D122" s="149"/>
      <c r="E122" s="149"/>
      <c r="F122" s="149"/>
      <c r="G122" s="150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  <c r="CC122" s="149"/>
      <c r="CD122" s="149"/>
      <c r="CE122" s="149"/>
      <c r="CF122" s="149"/>
      <c r="CG122" s="149"/>
      <c r="CH122" s="149"/>
      <c r="CI122" s="149"/>
      <c r="CJ122" s="149"/>
      <c r="CK122" s="149"/>
      <c r="CL122" s="149"/>
      <c r="CM122" s="149"/>
      <c r="CN122" s="149"/>
      <c r="CO122" s="149"/>
      <c r="CP122" s="149"/>
      <c r="CQ122" s="149"/>
      <c r="CR122" s="149"/>
      <c r="CS122" s="149"/>
      <c r="CT122" s="149"/>
      <c r="CU122" s="149"/>
      <c r="CV122" s="149"/>
      <c r="CW122" s="149"/>
      <c r="CX122" s="149"/>
      <c r="CY122" s="149"/>
      <c r="CZ122" s="149"/>
      <c r="DA122" s="149"/>
      <c r="DB122" s="149"/>
      <c r="DC122" s="149"/>
      <c r="DD122" s="149"/>
      <c r="DE122" s="149"/>
      <c r="DF122" s="149"/>
      <c r="DG122" s="149"/>
      <c r="DH122" s="149"/>
      <c r="DI122" s="149"/>
      <c r="DJ122" s="149"/>
      <c r="DK122" s="149"/>
      <c r="DL122" s="149"/>
      <c r="DM122" s="149"/>
      <c r="DN122" s="149"/>
      <c r="DO122" s="149"/>
      <c r="DP122" s="149"/>
      <c r="DQ122" s="149"/>
      <c r="DR122" s="149"/>
      <c r="DS122" s="149"/>
      <c r="DT122" s="149"/>
      <c r="DU122" s="149"/>
      <c r="DV122" s="149"/>
      <c r="DW122" s="149"/>
      <c r="DX122" s="149"/>
      <c r="DY122" s="149"/>
      <c r="DZ122" s="149"/>
      <c r="EA122" s="149"/>
      <c r="EB122" s="149"/>
      <c r="EC122" s="149"/>
      <c r="ED122" s="149"/>
      <c r="EE122" s="149"/>
      <c r="EF122" s="149"/>
      <c r="EG122" s="149"/>
      <c r="EH122" s="149"/>
      <c r="EI122" s="149"/>
      <c r="EJ122" s="149"/>
      <c r="EK122" s="149"/>
      <c r="EL122" s="149"/>
      <c r="EM122" s="149"/>
      <c r="EN122" s="149"/>
      <c r="EO122" s="149"/>
      <c r="EP122" s="149"/>
      <c r="EQ122" s="149"/>
      <c r="ER122" s="149"/>
      <c r="ES122" s="149"/>
      <c r="ET122" s="149"/>
      <c r="EU122" s="149"/>
      <c r="EV122" s="149"/>
      <c r="EW122" s="149"/>
      <c r="EX122" s="149"/>
      <c r="EY122" s="149"/>
      <c r="EZ122" s="149"/>
      <c r="FA122" s="149"/>
      <c r="FB122" s="149"/>
      <c r="FC122" s="149"/>
      <c r="FD122" s="149"/>
      <c r="FE122" s="149"/>
      <c r="FF122" s="149"/>
      <c r="FG122" s="149"/>
      <c r="FH122" s="149"/>
      <c r="FI122" s="149"/>
      <c r="FJ122" s="149"/>
      <c r="FK122" s="149"/>
      <c r="FL122" s="149"/>
      <c r="FM122" s="149"/>
      <c r="FN122" s="149"/>
      <c r="FO122" s="149"/>
      <c r="FP122" s="149"/>
      <c r="FQ122" s="149"/>
      <c r="FR122" s="149"/>
      <c r="FS122" s="149"/>
      <c r="FT122" s="149"/>
      <c r="FU122" s="149"/>
      <c r="FV122" s="149"/>
      <c r="FW122" s="149"/>
      <c r="FX122" s="149"/>
      <c r="FY122" s="149"/>
      <c r="FZ122" s="149"/>
      <c r="GA122" s="149"/>
      <c r="GB122" s="149"/>
      <c r="GC122" s="149"/>
      <c r="GD122" s="149"/>
      <c r="GE122" s="149"/>
      <c r="GF122" s="149"/>
      <c r="GG122" s="149"/>
    </row>
    <row r="123" spans="1:189" ht="15" customHeight="1" x14ac:dyDescent="0.4">
      <c r="A123" s="149"/>
      <c r="B123" s="149"/>
      <c r="C123" s="149"/>
      <c r="D123" s="149"/>
      <c r="E123" s="149"/>
      <c r="F123" s="149"/>
      <c r="G123" s="150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9"/>
      <c r="BM123" s="149"/>
      <c r="BN123" s="149"/>
      <c r="BO123" s="149"/>
      <c r="BP123" s="149"/>
      <c r="BQ123" s="149"/>
      <c r="BR123" s="149"/>
      <c r="BS123" s="149"/>
      <c r="BT123" s="149"/>
      <c r="BU123" s="149"/>
      <c r="BV123" s="149"/>
      <c r="BW123" s="149"/>
      <c r="BX123" s="149"/>
      <c r="BY123" s="149"/>
      <c r="BZ123" s="149"/>
      <c r="CA123" s="149"/>
      <c r="CB123" s="149"/>
      <c r="CC123" s="149"/>
      <c r="CD123" s="149"/>
      <c r="CE123" s="149"/>
      <c r="CF123" s="149"/>
      <c r="CG123" s="149"/>
      <c r="CH123" s="149"/>
      <c r="CI123" s="149"/>
      <c r="CJ123" s="149"/>
      <c r="CK123" s="149"/>
      <c r="CL123" s="149"/>
      <c r="CM123" s="149"/>
      <c r="CN123" s="149"/>
      <c r="CO123" s="149"/>
      <c r="CP123" s="149"/>
      <c r="CQ123" s="149"/>
      <c r="CR123" s="149"/>
      <c r="CS123" s="149"/>
      <c r="CT123" s="149"/>
      <c r="CU123" s="149"/>
      <c r="CV123" s="149"/>
      <c r="CW123" s="149"/>
      <c r="CX123" s="149"/>
      <c r="CY123" s="149"/>
      <c r="CZ123" s="149"/>
      <c r="DA123" s="149"/>
      <c r="DB123" s="149"/>
      <c r="DC123" s="149"/>
      <c r="DD123" s="149"/>
      <c r="DE123" s="149"/>
      <c r="DF123" s="149"/>
      <c r="DG123" s="149"/>
      <c r="DH123" s="149"/>
      <c r="DI123" s="149"/>
      <c r="DJ123" s="149"/>
      <c r="DK123" s="149"/>
      <c r="DL123" s="149"/>
      <c r="DM123" s="149"/>
      <c r="DN123" s="149"/>
      <c r="DO123" s="149"/>
      <c r="DP123" s="149"/>
      <c r="DQ123" s="149"/>
      <c r="DR123" s="149"/>
      <c r="DS123" s="149"/>
      <c r="DT123" s="149"/>
      <c r="DU123" s="149"/>
      <c r="DV123" s="149"/>
      <c r="DW123" s="149"/>
      <c r="DX123" s="149"/>
      <c r="DY123" s="149"/>
      <c r="DZ123" s="149"/>
      <c r="EA123" s="149"/>
      <c r="EB123" s="149"/>
      <c r="EC123" s="149"/>
      <c r="ED123" s="149"/>
      <c r="EE123" s="149"/>
      <c r="EF123" s="149"/>
      <c r="EG123" s="149"/>
      <c r="EH123" s="149"/>
      <c r="EI123" s="149"/>
      <c r="EJ123" s="149"/>
      <c r="EK123" s="149"/>
      <c r="EL123" s="149"/>
      <c r="EM123" s="149"/>
      <c r="EN123" s="149"/>
      <c r="EO123" s="149"/>
      <c r="EP123" s="149"/>
      <c r="EQ123" s="149"/>
      <c r="ER123" s="149"/>
      <c r="ES123" s="149"/>
      <c r="ET123" s="149"/>
      <c r="EU123" s="149"/>
      <c r="EV123" s="149"/>
      <c r="EW123" s="149"/>
      <c r="EX123" s="149"/>
      <c r="EY123" s="149"/>
      <c r="EZ123" s="149"/>
      <c r="FA123" s="149"/>
      <c r="FB123" s="149"/>
      <c r="FC123" s="149"/>
      <c r="FD123" s="149"/>
      <c r="FE123" s="149"/>
      <c r="FF123" s="149"/>
      <c r="FG123" s="149"/>
      <c r="FH123" s="149"/>
      <c r="FI123" s="149"/>
      <c r="FJ123" s="149"/>
      <c r="FK123" s="149"/>
      <c r="FL123" s="149"/>
      <c r="FM123" s="149"/>
      <c r="FN123" s="149"/>
      <c r="FO123" s="149"/>
      <c r="FP123" s="149"/>
      <c r="FQ123" s="149"/>
      <c r="FR123" s="149"/>
      <c r="FS123" s="149"/>
      <c r="FT123" s="149"/>
      <c r="FU123" s="149"/>
      <c r="FV123" s="149"/>
      <c r="FW123" s="149"/>
      <c r="FX123" s="149"/>
      <c r="FY123" s="149"/>
      <c r="FZ123" s="149"/>
      <c r="GA123" s="149"/>
      <c r="GB123" s="149"/>
      <c r="GC123" s="149"/>
      <c r="GD123" s="149"/>
      <c r="GE123" s="149"/>
      <c r="GF123" s="149"/>
      <c r="GG123" s="149"/>
    </row>
    <row r="124" spans="1:189" ht="15" customHeight="1" x14ac:dyDescent="0.4">
      <c r="A124" s="149"/>
      <c r="B124" s="149"/>
      <c r="C124" s="149"/>
      <c r="D124" s="149"/>
      <c r="E124" s="149"/>
      <c r="F124" s="149"/>
      <c r="G124" s="150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49"/>
      <c r="BN124" s="149"/>
      <c r="BO124" s="149"/>
      <c r="BP124" s="149"/>
      <c r="BQ124" s="149"/>
      <c r="BR124" s="149"/>
      <c r="BS124" s="149"/>
      <c r="BT124" s="149"/>
      <c r="BU124" s="149"/>
      <c r="BV124" s="149"/>
      <c r="BW124" s="149"/>
      <c r="BX124" s="149"/>
      <c r="BY124" s="149"/>
      <c r="BZ124" s="149"/>
      <c r="CA124" s="149"/>
      <c r="CB124" s="149"/>
      <c r="CC124" s="149"/>
      <c r="CD124" s="149"/>
      <c r="CE124" s="149"/>
      <c r="CF124" s="149"/>
      <c r="CG124" s="149"/>
      <c r="CH124" s="149"/>
      <c r="CI124" s="149"/>
      <c r="CJ124" s="149"/>
      <c r="CK124" s="149"/>
      <c r="CL124" s="149"/>
      <c r="CM124" s="149"/>
      <c r="CN124" s="149"/>
      <c r="CO124" s="149"/>
      <c r="CP124" s="149"/>
      <c r="CQ124" s="149"/>
      <c r="CR124" s="149"/>
      <c r="CS124" s="149"/>
      <c r="CT124" s="149"/>
      <c r="CU124" s="149"/>
      <c r="CV124" s="149"/>
      <c r="CW124" s="149"/>
      <c r="CX124" s="149"/>
      <c r="CY124" s="149"/>
      <c r="CZ124" s="149"/>
      <c r="DA124" s="149"/>
      <c r="DB124" s="149"/>
      <c r="DC124" s="149"/>
      <c r="DD124" s="149"/>
      <c r="DE124" s="149"/>
      <c r="DF124" s="149"/>
      <c r="DG124" s="149"/>
      <c r="DH124" s="149"/>
      <c r="DI124" s="149"/>
      <c r="DJ124" s="149"/>
      <c r="DK124" s="149"/>
      <c r="DL124" s="149"/>
      <c r="DM124" s="149"/>
      <c r="DN124" s="149"/>
      <c r="DO124" s="149"/>
      <c r="DP124" s="149"/>
      <c r="DQ124" s="149"/>
      <c r="DR124" s="149"/>
      <c r="DS124" s="149"/>
      <c r="DT124" s="149"/>
      <c r="DU124" s="149"/>
      <c r="DV124" s="149"/>
      <c r="DW124" s="149"/>
      <c r="DX124" s="149"/>
      <c r="DY124" s="149"/>
      <c r="DZ124" s="149"/>
      <c r="EA124" s="149"/>
      <c r="EB124" s="149"/>
      <c r="EC124" s="149"/>
      <c r="ED124" s="149"/>
      <c r="EE124" s="149"/>
      <c r="EF124" s="149"/>
      <c r="EG124" s="149"/>
      <c r="EH124" s="149"/>
      <c r="EI124" s="149"/>
      <c r="EJ124" s="149"/>
      <c r="EK124" s="149"/>
      <c r="EL124" s="149"/>
      <c r="EM124" s="149"/>
      <c r="EN124" s="149"/>
      <c r="EO124" s="149"/>
      <c r="EP124" s="149"/>
      <c r="EQ124" s="149"/>
      <c r="ER124" s="149"/>
      <c r="ES124" s="149"/>
      <c r="ET124" s="149"/>
      <c r="EU124" s="149"/>
      <c r="EV124" s="149"/>
      <c r="EW124" s="149"/>
      <c r="EX124" s="149"/>
      <c r="EY124" s="149"/>
      <c r="EZ124" s="149"/>
      <c r="FA124" s="149"/>
      <c r="FB124" s="149"/>
      <c r="FC124" s="149"/>
      <c r="FD124" s="149"/>
      <c r="FE124" s="149"/>
      <c r="FF124" s="149"/>
      <c r="FG124" s="149"/>
      <c r="FH124" s="149"/>
      <c r="FI124" s="149"/>
      <c r="FJ124" s="149"/>
      <c r="FK124" s="149"/>
      <c r="FL124" s="149"/>
      <c r="FM124" s="149"/>
      <c r="FN124" s="149"/>
      <c r="FO124" s="149"/>
      <c r="FP124" s="149"/>
      <c r="FQ124" s="149"/>
      <c r="FR124" s="149"/>
      <c r="FS124" s="149"/>
      <c r="FT124" s="149"/>
      <c r="FU124" s="149"/>
      <c r="FV124" s="149"/>
      <c r="FW124" s="149"/>
      <c r="FX124" s="149"/>
      <c r="FY124" s="149"/>
      <c r="FZ124" s="149"/>
      <c r="GA124" s="149"/>
      <c r="GB124" s="149"/>
      <c r="GC124" s="149"/>
      <c r="GD124" s="149"/>
      <c r="GE124" s="149"/>
      <c r="GF124" s="149"/>
      <c r="GG124" s="149"/>
    </row>
    <row r="125" spans="1:189" ht="15" customHeight="1" x14ac:dyDescent="0.4">
      <c r="A125" s="149"/>
      <c r="B125" s="149"/>
      <c r="C125" s="149"/>
      <c r="D125" s="149"/>
      <c r="E125" s="149"/>
      <c r="F125" s="149"/>
      <c r="G125" s="150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49"/>
      <c r="BN125" s="149"/>
      <c r="BO125" s="149"/>
      <c r="BP125" s="149"/>
      <c r="BQ125" s="149"/>
      <c r="BR125" s="149"/>
      <c r="BS125" s="149"/>
      <c r="BT125" s="149"/>
      <c r="BU125" s="149"/>
      <c r="BV125" s="149"/>
      <c r="BW125" s="149"/>
      <c r="BX125" s="149"/>
      <c r="BY125" s="149"/>
      <c r="BZ125" s="149"/>
      <c r="CA125" s="149"/>
      <c r="CB125" s="149"/>
      <c r="CC125" s="149"/>
      <c r="CD125" s="149"/>
      <c r="CE125" s="149"/>
      <c r="CF125" s="149"/>
      <c r="CG125" s="149"/>
      <c r="CH125" s="149"/>
      <c r="CI125" s="149"/>
      <c r="CJ125" s="149"/>
      <c r="CK125" s="149"/>
      <c r="CL125" s="149"/>
      <c r="CM125" s="149"/>
      <c r="CN125" s="149"/>
      <c r="CO125" s="149"/>
      <c r="CP125" s="149"/>
      <c r="CQ125" s="149"/>
      <c r="CR125" s="149"/>
      <c r="CS125" s="149"/>
      <c r="CT125" s="149"/>
      <c r="CU125" s="149"/>
      <c r="CV125" s="149"/>
      <c r="CW125" s="149"/>
      <c r="CX125" s="149"/>
      <c r="CY125" s="149"/>
      <c r="CZ125" s="149"/>
      <c r="DA125" s="149"/>
      <c r="DB125" s="149"/>
      <c r="DC125" s="149"/>
      <c r="DD125" s="149"/>
      <c r="DE125" s="149"/>
      <c r="DF125" s="149"/>
      <c r="DG125" s="149"/>
      <c r="DH125" s="149"/>
      <c r="DI125" s="149"/>
      <c r="DJ125" s="149"/>
      <c r="DK125" s="149"/>
      <c r="DL125" s="149"/>
      <c r="DM125" s="149"/>
      <c r="DN125" s="149"/>
      <c r="DO125" s="149"/>
      <c r="DP125" s="149"/>
      <c r="DQ125" s="149"/>
      <c r="DR125" s="149"/>
      <c r="DS125" s="149"/>
      <c r="DT125" s="149"/>
      <c r="DU125" s="149"/>
      <c r="DV125" s="149"/>
      <c r="DW125" s="149"/>
      <c r="DX125" s="149"/>
      <c r="DY125" s="149"/>
      <c r="DZ125" s="149"/>
      <c r="EA125" s="149"/>
      <c r="EB125" s="149"/>
      <c r="EC125" s="149"/>
      <c r="ED125" s="149"/>
      <c r="EE125" s="149"/>
      <c r="EF125" s="149"/>
      <c r="EG125" s="149"/>
      <c r="EH125" s="149"/>
      <c r="EI125" s="149"/>
      <c r="EJ125" s="149"/>
      <c r="EK125" s="149"/>
      <c r="EL125" s="149"/>
      <c r="EM125" s="149"/>
      <c r="EN125" s="149"/>
      <c r="EO125" s="149"/>
      <c r="EP125" s="149"/>
      <c r="EQ125" s="149"/>
      <c r="ER125" s="149"/>
      <c r="ES125" s="149"/>
      <c r="ET125" s="149"/>
      <c r="EU125" s="149"/>
      <c r="EV125" s="149"/>
      <c r="EW125" s="149"/>
      <c r="EX125" s="149"/>
      <c r="EY125" s="149"/>
      <c r="EZ125" s="149"/>
      <c r="FA125" s="149"/>
      <c r="FB125" s="149"/>
      <c r="FC125" s="149"/>
      <c r="FD125" s="149"/>
      <c r="FE125" s="149"/>
      <c r="FF125" s="149"/>
      <c r="FG125" s="149"/>
      <c r="FH125" s="149"/>
      <c r="FI125" s="149"/>
      <c r="FJ125" s="149"/>
      <c r="FK125" s="149"/>
      <c r="FL125" s="149"/>
      <c r="FM125" s="149"/>
      <c r="FN125" s="149"/>
      <c r="FO125" s="149"/>
      <c r="FP125" s="149"/>
      <c r="FQ125" s="149"/>
      <c r="FR125" s="149"/>
      <c r="FS125" s="149"/>
      <c r="FT125" s="149"/>
      <c r="FU125" s="149"/>
      <c r="FV125" s="149"/>
      <c r="FW125" s="149"/>
      <c r="FX125" s="149"/>
      <c r="FY125" s="149"/>
      <c r="FZ125" s="149"/>
      <c r="GA125" s="149"/>
      <c r="GB125" s="149"/>
      <c r="GC125" s="149"/>
      <c r="GD125" s="149"/>
      <c r="GE125" s="149"/>
      <c r="GF125" s="149"/>
      <c r="GG125" s="149"/>
    </row>
    <row r="126" spans="1:189" ht="15" customHeight="1" x14ac:dyDescent="0.4">
      <c r="A126" s="149"/>
      <c r="B126" s="149"/>
      <c r="C126" s="149"/>
      <c r="D126" s="149"/>
      <c r="E126" s="149"/>
      <c r="F126" s="149"/>
      <c r="G126" s="150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  <c r="BI126" s="149"/>
      <c r="BJ126" s="149"/>
      <c r="BK126" s="149"/>
      <c r="BL126" s="149"/>
      <c r="BM126" s="149"/>
      <c r="BN126" s="149"/>
      <c r="BO126" s="149"/>
      <c r="BP126" s="149"/>
      <c r="BQ126" s="149"/>
      <c r="BR126" s="149"/>
      <c r="BS126" s="149"/>
      <c r="BT126" s="149"/>
      <c r="BU126" s="149"/>
      <c r="BV126" s="149"/>
      <c r="BW126" s="149"/>
      <c r="BX126" s="149"/>
      <c r="BY126" s="149"/>
      <c r="BZ126" s="149"/>
      <c r="CA126" s="149"/>
      <c r="CB126" s="149"/>
      <c r="CC126" s="149"/>
      <c r="CD126" s="149"/>
      <c r="CE126" s="149"/>
      <c r="CF126" s="149"/>
      <c r="CG126" s="149"/>
      <c r="CH126" s="149"/>
      <c r="CI126" s="149"/>
      <c r="CJ126" s="149"/>
      <c r="CK126" s="149"/>
      <c r="CL126" s="149"/>
      <c r="CM126" s="149"/>
      <c r="CN126" s="149"/>
      <c r="CO126" s="149"/>
      <c r="CP126" s="149"/>
      <c r="CQ126" s="149"/>
      <c r="CR126" s="149"/>
      <c r="CS126" s="149"/>
      <c r="CT126" s="149"/>
      <c r="CU126" s="149"/>
      <c r="CV126" s="149"/>
      <c r="CW126" s="149"/>
      <c r="CX126" s="149"/>
      <c r="CY126" s="149"/>
      <c r="CZ126" s="149"/>
      <c r="DA126" s="149"/>
      <c r="DB126" s="149"/>
      <c r="DC126" s="149"/>
      <c r="DD126" s="149"/>
      <c r="DE126" s="149"/>
      <c r="DF126" s="149"/>
      <c r="DG126" s="149"/>
      <c r="DH126" s="149"/>
      <c r="DI126" s="149"/>
      <c r="DJ126" s="149"/>
      <c r="DK126" s="149"/>
      <c r="DL126" s="149"/>
      <c r="DM126" s="149"/>
      <c r="DN126" s="149"/>
      <c r="DO126" s="149"/>
      <c r="DP126" s="149"/>
      <c r="DQ126" s="149"/>
      <c r="DR126" s="149"/>
      <c r="DS126" s="149"/>
      <c r="DT126" s="149"/>
      <c r="DU126" s="149"/>
      <c r="DV126" s="149"/>
      <c r="DW126" s="149"/>
      <c r="DX126" s="149"/>
      <c r="DY126" s="149"/>
      <c r="DZ126" s="149"/>
      <c r="EA126" s="149"/>
      <c r="EB126" s="149"/>
      <c r="EC126" s="149"/>
      <c r="ED126" s="149"/>
      <c r="EE126" s="149"/>
      <c r="EF126" s="149"/>
      <c r="EG126" s="149"/>
      <c r="EH126" s="149"/>
      <c r="EI126" s="149"/>
      <c r="EJ126" s="149"/>
      <c r="EK126" s="149"/>
      <c r="EL126" s="149"/>
      <c r="EM126" s="149"/>
      <c r="EN126" s="149"/>
      <c r="EO126" s="149"/>
      <c r="EP126" s="149"/>
      <c r="EQ126" s="149"/>
      <c r="ER126" s="149"/>
      <c r="ES126" s="149"/>
      <c r="ET126" s="149"/>
      <c r="EU126" s="149"/>
      <c r="EV126" s="149"/>
      <c r="EW126" s="149"/>
      <c r="EX126" s="149"/>
      <c r="EY126" s="149"/>
      <c r="EZ126" s="149"/>
      <c r="FA126" s="149"/>
      <c r="FB126" s="149"/>
      <c r="FC126" s="149"/>
      <c r="FD126" s="149"/>
      <c r="FE126" s="149"/>
      <c r="FF126" s="149"/>
      <c r="FG126" s="149"/>
      <c r="FH126" s="149"/>
      <c r="FI126" s="149"/>
      <c r="FJ126" s="149"/>
      <c r="FK126" s="149"/>
      <c r="FL126" s="149"/>
      <c r="FM126" s="149"/>
      <c r="FN126" s="149"/>
      <c r="FO126" s="149"/>
      <c r="FP126" s="149"/>
      <c r="FQ126" s="149"/>
      <c r="FR126" s="149"/>
      <c r="FS126" s="149"/>
      <c r="FT126" s="149"/>
      <c r="FU126" s="149"/>
      <c r="FV126" s="149"/>
      <c r="FW126" s="149"/>
      <c r="FX126" s="149"/>
      <c r="FY126" s="149"/>
      <c r="FZ126" s="149"/>
      <c r="GA126" s="149"/>
      <c r="GB126" s="149"/>
      <c r="GC126" s="149"/>
      <c r="GD126" s="149"/>
      <c r="GE126" s="149"/>
      <c r="GF126" s="149"/>
      <c r="GG126" s="149"/>
    </row>
    <row r="127" spans="1:189" ht="15" customHeight="1" x14ac:dyDescent="0.4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  <c r="BI127" s="149"/>
      <c r="BJ127" s="149"/>
      <c r="BK127" s="149"/>
      <c r="BL127" s="149"/>
      <c r="BM127" s="149"/>
      <c r="BN127" s="149"/>
      <c r="BO127" s="149"/>
      <c r="BP127" s="149"/>
      <c r="BQ127" s="149"/>
      <c r="BR127" s="149"/>
      <c r="BS127" s="149"/>
      <c r="BT127" s="149"/>
      <c r="BU127" s="149"/>
      <c r="BV127" s="149"/>
      <c r="BW127" s="149"/>
      <c r="BX127" s="149"/>
      <c r="BY127" s="149"/>
      <c r="BZ127" s="149"/>
      <c r="CA127" s="149"/>
      <c r="CB127" s="149"/>
      <c r="CC127" s="149"/>
      <c r="CD127" s="149"/>
      <c r="CE127" s="149"/>
      <c r="CF127" s="149"/>
      <c r="CG127" s="149"/>
      <c r="CH127" s="149"/>
      <c r="CI127" s="149"/>
      <c r="CJ127" s="149"/>
      <c r="CK127" s="149"/>
      <c r="CL127" s="149"/>
      <c r="CM127" s="149"/>
      <c r="CN127" s="149"/>
      <c r="CO127" s="149"/>
      <c r="CP127" s="149"/>
      <c r="CQ127" s="149"/>
      <c r="CR127" s="149"/>
      <c r="CS127" s="149"/>
      <c r="CT127" s="149"/>
      <c r="CU127" s="149"/>
      <c r="CV127" s="149"/>
      <c r="CW127" s="149"/>
      <c r="CX127" s="149"/>
      <c r="CY127" s="149"/>
      <c r="CZ127" s="149"/>
      <c r="DA127" s="149"/>
      <c r="DB127" s="149"/>
      <c r="DC127" s="149"/>
      <c r="DD127" s="149"/>
      <c r="DE127" s="149"/>
      <c r="DF127" s="149"/>
      <c r="DG127" s="149"/>
      <c r="DH127" s="149"/>
      <c r="DI127" s="149"/>
      <c r="DJ127" s="149"/>
      <c r="DK127" s="149"/>
      <c r="DL127" s="149"/>
      <c r="DM127" s="149"/>
      <c r="DN127" s="149"/>
      <c r="DO127" s="149"/>
      <c r="DP127" s="149"/>
      <c r="DQ127" s="149"/>
      <c r="DR127" s="149"/>
      <c r="DS127" s="149"/>
      <c r="DT127" s="149"/>
      <c r="DU127" s="149"/>
      <c r="DV127" s="149"/>
      <c r="DW127" s="149"/>
      <c r="DX127" s="149"/>
      <c r="DY127" s="149"/>
      <c r="DZ127" s="149"/>
      <c r="EA127" s="149"/>
      <c r="EB127" s="149"/>
      <c r="EC127" s="149"/>
      <c r="ED127" s="149"/>
      <c r="EE127" s="149"/>
      <c r="EF127" s="149"/>
      <c r="EG127" s="149"/>
      <c r="EH127" s="149"/>
      <c r="EI127" s="149"/>
      <c r="EJ127" s="149"/>
      <c r="EK127" s="149"/>
      <c r="EL127" s="149"/>
      <c r="EM127" s="149"/>
      <c r="EN127" s="149"/>
      <c r="EO127" s="149"/>
      <c r="EP127" s="149"/>
      <c r="EQ127" s="149"/>
      <c r="ER127" s="149"/>
      <c r="ES127" s="149"/>
      <c r="ET127" s="149"/>
      <c r="EU127" s="149"/>
      <c r="EV127" s="149"/>
      <c r="EW127" s="149"/>
      <c r="EX127" s="149"/>
      <c r="EY127" s="149"/>
      <c r="EZ127" s="149"/>
      <c r="FA127" s="149"/>
      <c r="FB127" s="149"/>
      <c r="FC127" s="149"/>
      <c r="FD127" s="149"/>
      <c r="FE127" s="149"/>
      <c r="FF127" s="149"/>
      <c r="FG127" s="149"/>
      <c r="FH127" s="149"/>
      <c r="FI127" s="149"/>
      <c r="FJ127" s="149"/>
      <c r="FK127" s="149"/>
      <c r="FL127" s="149"/>
      <c r="FM127" s="149"/>
      <c r="FN127" s="149"/>
      <c r="FO127" s="149"/>
      <c r="FP127" s="149"/>
      <c r="FQ127" s="149"/>
      <c r="FR127" s="149"/>
      <c r="FS127" s="149"/>
      <c r="FT127" s="149"/>
      <c r="FU127" s="149"/>
      <c r="FV127" s="149"/>
      <c r="FW127" s="149"/>
      <c r="FX127" s="149"/>
      <c r="FY127" s="149"/>
      <c r="FZ127" s="149"/>
      <c r="GA127" s="149"/>
      <c r="GB127" s="149"/>
      <c r="GC127" s="149"/>
      <c r="GD127" s="149"/>
      <c r="GE127" s="149"/>
      <c r="GF127" s="149"/>
      <c r="GG127" s="149"/>
    </row>
    <row r="128" spans="1:189" ht="15" customHeight="1" x14ac:dyDescent="0.4">
      <c r="A128" s="149"/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49"/>
      <c r="BN128" s="149"/>
      <c r="BO128" s="149"/>
      <c r="BP128" s="149"/>
      <c r="BQ128" s="149"/>
      <c r="BR128" s="149"/>
      <c r="BS128" s="149"/>
      <c r="BT128" s="149"/>
      <c r="BU128" s="149"/>
      <c r="BV128" s="149"/>
      <c r="BW128" s="149"/>
      <c r="BX128" s="149"/>
      <c r="BY128" s="149"/>
      <c r="BZ128" s="149"/>
      <c r="CA128" s="149"/>
      <c r="CB128" s="149"/>
      <c r="CC128" s="149"/>
      <c r="CD128" s="149"/>
      <c r="CE128" s="149"/>
      <c r="CF128" s="149"/>
      <c r="CG128" s="149"/>
      <c r="CH128" s="149"/>
      <c r="CI128" s="149"/>
      <c r="CJ128" s="149"/>
      <c r="CK128" s="149"/>
      <c r="CL128" s="149"/>
      <c r="CM128" s="149"/>
      <c r="CN128" s="149"/>
      <c r="CO128" s="149"/>
      <c r="CP128" s="149"/>
      <c r="CQ128" s="149"/>
      <c r="CR128" s="149"/>
      <c r="CS128" s="149"/>
      <c r="CT128" s="149"/>
      <c r="CU128" s="149"/>
      <c r="CV128" s="149"/>
      <c r="CW128" s="149"/>
      <c r="CX128" s="149"/>
      <c r="CY128" s="149"/>
      <c r="CZ128" s="149"/>
      <c r="DA128" s="149"/>
      <c r="DB128" s="149"/>
      <c r="DC128" s="149"/>
      <c r="DD128" s="149"/>
      <c r="DE128" s="149"/>
      <c r="DF128" s="149"/>
      <c r="DG128" s="149"/>
      <c r="DH128" s="149"/>
      <c r="DI128" s="149"/>
      <c r="DJ128" s="149"/>
      <c r="DK128" s="149"/>
      <c r="DL128" s="149"/>
      <c r="DM128" s="149"/>
      <c r="DN128" s="149"/>
      <c r="DO128" s="149"/>
      <c r="DP128" s="149"/>
      <c r="DQ128" s="149"/>
      <c r="DR128" s="149"/>
      <c r="DS128" s="149"/>
      <c r="DT128" s="149"/>
      <c r="DU128" s="149"/>
      <c r="DV128" s="149"/>
      <c r="DW128" s="149"/>
      <c r="DX128" s="149"/>
      <c r="DY128" s="149"/>
      <c r="DZ128" s="149"/>
      <c r="EA128" s="149"/>
      <c r="EB128" s="149"/>
      <c r="EC128" s="149"/>
      <c r="ED128" s="149"/>
      <c r="EE128" s="149"/>
      <c r="EF128" s="149"/>
      <c r="EG128" s="149"/>
      <c r="EH128" s="149"/>
      <c r="EI128" s="149"/>
      <c r="EJ128" s="149"/>
      <c r="EK128" s="149"/>
      <c r="EL128" s="149"/>
      <c r="EM128" s="149"/>
      <c r="EN128" s="149"/>
      <c r="EO128" s="149"/>
      <c r="EP128" s="149"/>
      <c r="EQ128" s="149"/>
      <c r="ER128" s="149"/>
      <c r="ES128" s="149"/>
      <c r="ET128" s="149"/>
      <c r="EU128" s="149"/>
      <c r="EV128" s="149"/>
      <c r="EW128" s="149"/>
      <c r="EX128" s="149"/>
      <c r="EY128" s="149"/>
      <c r="EZ128" s="149"/>
      <c r="FA128" s="149"/>
      <c r="FB128" s="149"/>
      <c r="FC128" s="149"/>
      <c r="FD128" s="149"/>
      <c r="FE128" s="149"/>
      <c r="FF128" s="149"/>
      <c r="FG128" s="149"/>
      <c r="FH128" s="149"/>
      <c r="FI128" s="149"/>
      <c r="FJ128" s="149"/>
      <c r="FK128" s="149"/>
      <c r="FL128" s="149"/>
      <c r="FM128" s="149"/>
      <c r="FN128" s="149"/>
      <c r="FO128" s="149"/>
      <c r="FP128" s="149"/>
      <c r="FQ128" s="149"/>
      <c r="FR128" s="149"/>
      <c r="FS128" s="149"/>
      <c r="FT128" s="149"/>
      <c r="FU128" s="149"/>
      <c r="FV128" s="149"/>
      <c r="FW128" s="149"/>
      <c r="FX128" s="149"/>
      <c r="FY128" s="149"/>
      <c r="FZ128" s="149"/>
      <c r="GA128" s="149"/>
      <c r="GB128" s="149"/>
      <c r="GC128" s="149"/>
      <c r="GD128" s="149"/>
      <c r="GE128" s="149"/>
      <c r="GF128" s="149"/>
      <c r="GG128" s="149"/>
    </row>
    <row r="129" spans="1:189" ht="15" customHeight="1" x14ac:dyDescent="0.4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  <c r="CC129" s="149"/>
      <c r="CD129" s="149"/>
      <c r="CE129" s="149"/>
      <c r="CF129" s="149"/>
      <c r="CG129" s="149"/>
      <c r="CH129" s="149"/>
      <c r="CI129" s="149"/>
      <c r="CJ129" s="149"/>
      <c r="CK129" s="149"/>
      <c r="CL129" s="149"/>
      <c r="CM129" s="149"/>
      <c r="CN129" s="149"/>
      <c r="CO129" s="149"/>
      <c r="CP129" s="149"/>
      <c r="CQ129" s="149"/>
      <c r="CR129" s="149"/>
      <c r="CS129" s="149"/>
      <c r="CT129" s="149"/>
      <c r="CU129" s="149"/>
      <c r="CV129" s="149"/>
      <c r="CW129" s="149"/>
      <c r="CX129" s="149"/>
      <c r="CY129" s="149"/>
      <c r="CZ129" s="149"/>
      <c r="DA129" s="149"/>
      <c r="DB129" s="149"/>
      <c r="DC129" s="149"/>
      <c r="DD129" s="149"/>
      <c r="DE129" s="149"/>
      <c r="DF129" s="149"/>
      <c r="DG129" s="149"/>
      <c r="DH129" s="149"/>
      <c r="DI129" s="149"/>
      <c r="DJ129" s="149"/>
      <c r="DK129" s="149"/>
      <c r="DL129" s="149"/>
      <c r="DM129" s="149"/>
      <c r="DN129" s="149"/>
      <c r="DO129" s="149"/>
      <c r="DP129" s="149"/>
      <c r="DQ129" s="149"/>
      <c r="DR129" s="149"/>
      <c r="DS129" s="149"/>
      <c r="DT129" s="149"/>
      <c r="DU129" s="149"/>
      <c r="DV129" s="149"/>
      <c r="DW129" s="149"/>
      <c r="DX129" s="149"/>
      <c r="DY129" s="149"/>
      <c r="DZ129" s="149"/>
      <c r="EA129" s="149"/>
      <c r="EB129" s="149"/>
      <c r="EC129" s="149"/>
      <c r="ED129" s="149"/>
      <c r="EE129" s="149"/>
      <c r="EF129" s="149"/>
      <c r="EG129" s="149"/>
      <c r="EH129" s="149"/>
      <c r="EI129" s="149"/>
      <c r="EJ129" s="149"/>
      <c r="EK129" s="149"/>
      <c r="EL129" s="149"/>
      <c r="EM129" s="149"/>
      <c r="EN129" s="149"/>
      <c r="EO129" s="149"/>
      <c r="EP129" s="149"/>
      <c r="EQ129" s="149"/>
      <c r="ER129" s="149"/>
      <c r="ES129" s="149"/>
      <c r="ET129" s="149"/>
      <c r="EU129" s="149"/>
      <c r="EV129" s="149"/>
      <c r="EW129" s="149"/>
      <c r="EX129" s="149"/>
      <c r="EY129" s="149"/>
      <c r="EZ129" s="149"/>
      <c r="FA129" s="149"/>
      <c r="FB129" s="149"/>
      <c r="FC129" s="149"/>
      <c r="FD129" s="149"/>
      <c r="FE129" s="149"/>
      <c r="FF129" s="149"/>
      <c r="FG129" s="149"/>
      <c r="FH129" s="149"/>
      <c r="FI129" s="149"/>
      <c r="FJ129" s="149"/>
      <c r="FK129" s="149"/>
      <c r="FL129" s="149"/>
      <c r="FM129" s="149"/>
      <c r="FN129" s="149"/>
      <c r="FO129" s="149"/>
      <c r="FP129" s="149"/>
      <c r="FQ129" s="149"/>
      <c r="FR129" s="149"/>
      <c r="FS129" s="149"/>
      <c r="FT129" s="149"/>
      <c r="FU129" s="149"/>
      <c r="FV129" s="149"/>
      <c r="FW129" s="149"/>
      <c r="FX129" s="149"/>
      <c r="FY129" s="149"/>
      <c r="FZ129" s="149"/>
      <c r="GA129" s="149"/>
      <c r="GB129" s="149"/>
      <c r="GC129" s="149"/>
      <c r="GD129" s="149"/>
      <c r="GE129" s="149"/>
      <c r="GF129" s="149"/>
      <c r="GG129" s="149"/>
    </row>
    <row r="130" spans="1:189" ht="15" customHeight="1" x14ac:dyDescent="0.3">
      <c r="A130" s="146"/>
      <c r="B130" s="146"/>
      <c r="C130" s="146"/>
      <c r="D130" s="146"/>
      <c r="E130" s="146"/>
      <c r="F130" s="146"/>
      <c r="G130" s="148"/>
      <c r="H130" s="147"/>
      <c r="I130" s="147"/>
      <c r="J130" s="147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6"/>
      <c r="AK130" s="146"/>
      <c r="AL130" s="146"/>
      <c r="AM130" s="146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6"/>
      <c r="AY130" s="146"/>
      <c r="AZ130" s="146"/>
      <c r="BA130" s="146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6"/>
      <c r="BM130" s="146"/>
      <c r="BN130" s="146"/>
      <c r="BO130" s="146"/>
      <c r="BP130" s="146"/>
      <c r="BQ130" s="146"/>
      <c r="BR130" s="146"/>
      <c r="BS130" s="146"/>
      <c r="BT130" s="146"/>
      <c r="BU130" s="146"/>
      <c r="BV130" s="146"/>
      <c r="BW130" s="146"/>
      <c r="BX130" s="146"/>
      <c r="BY130" s="146"/>
      <c r="BZ130" s="146"/>
      <c r="CA130" s="146"/>
      <c r="CB130" s="146"/>
      <c r="CC130" s="146"/>
      <c r="CD130" s="146"/>
      <c r="CE130" s="146"/>
      <c r="CF130" s="146"/>
      <c r="CG130" s="146"/>
      <c r="CH130" s="146"/>
      <c r="CI130" s="146"/>
      <c r="CJ130" s="146"/>
      <c r="CK130" s="146"/>
      <c r="CL130" s="146"/>
      <c r="CM130" s="146"/>
      <c r="CN130" s="146"/>
      <c r="CO130" s="146"/>
      <c r="CP130" s="146"/>
      <c r="CQ130" s="146"/>
      <c r="CR130" s="146"/>
      <c r="CS130" s="146"/>
      <c r="CT130" s="146"/>
      <c r="CU130" s="146"/>
      <c r="CV130" s="146"/>
      <c r="CW130" s="146"/>
      <c r="CX130" s="146"/>
      <c r="CY130" s="146"/>
      <c r="CZ130" s="146"/>
      <c r="DA130" s="146"/>
      <c r="DB130" s="146"/>
      <c r="DC130" s="146"/>
      <c r="DD130" s="146"/>
      <c r="DE130" s="146"/>
      <c r="DF130" s="146"/>
      <c r="DG130" s="146"/>
      <c r="DH130" s="146"/>
      <c r="DI130" s="146"/>
      <c r="DJ130" s="146"/>
      <c r="DK130" s="146"/>
      <c r="DL130" s="146"/>
      <c r="DM130" s="146"/>
      <c r="DN130" s="146"/>
      <c r="DO130" s="146"/>
      <c r="DP130" s="146"/>
      <c r="DQ130" s="146"/>
      <c r="DR130" s="146"/>
      <c r="DS130" s="146"/>
      <c r="DT130" s="146"/>
      <c r="DU130" s="146"/>
      <c r="DV130" s="146"/>
      <c r="DW130" s="146"/>
      <c r="DX130" s="146"/>
      <c r="DY130" s="146"/>
      <c r="DZ130" s="146"/>
      <c r="EA130" s="146"/>
      <c r="EB130" s="146"/>
      <c r="EC130" s="146"/>
      <c r="ED130" s="146"/>
      <c r="EE130" s="146"/>
      <c r="EF130" s="146"/>
      <c r="EG130" s="146"/>
      <c r="EH130" s="146"/>
      <c r="EI130" s="146"/>
      <c r="EJ130" s="146"/>
      <c r="EK130" s="146"/>
      <c r="EL130" s="146"/>
      <c r="EM130" s="146"/>
      <c r="EN130" s="146"/>
      <c r="EO130" s="146"/>
      <c r="EP130" s="146"/>
      <c r="EQ130" s="146"/>
      <c r="ER130" s="146"/>
      <c r="ES130" s="146"/>
      <c r="ET130" s="146"/>
      <c r="EU130" s="146"/>
      <c r="EV130" s="146"/>
      <c r="EW130" s="146"/>
      <c r="EX130" s="146"/>
      <c r="EY130" s="146"/>
      <c r="EZ130" s="146"/>
      <c r="FA130" s="146"/>
      <c r="FB130" s="146"/>
      <c r="FC130" s="146"/>
      <c r="FD130" s="146"/>
      <c r="FE130" s="146"/>
      <c r="FF130" s="146"/>
      <c r="FG130" s="146"/>
      <c r="FH130" s="146"/>
      <c r="FI130" s="146"/>
      <c r="FJ130" s="146"/>
      <c r="FK130" s="146"/>
      <c r="FL130" s="146"/>
      <c r="FM130" s="146"/>
      <c r="FN130" s="146"/>
      <c r="FO130" s="146"/>
      <c r="FP130" s="146"/>
      <c r="FQ130" s="146"/>
      <c r="FR130" s="146"/>
      <c r="FS130" s="146"/>
      <c r="FT130" s="146"/>
      <c r="FU130" s="146"/>
      <c r="FV130" s="146"/>
      <c r="FW130" s="146"/>
      <c r="FX130" s="146"/>
      <c r="FY130" s="146"/>
      <c r="FZ130" s="146"/>
      <c r="GA130" s="146"/>
      <c r="GB130" s="146"/>
      <c r="GC130" s="146"/>
      <c r="GD130" s="146"/>
      <c r="GE130" s="146"/>
      <c r="GF130" s="146"/>
    </row>
    <row r="131" spans="1:189" ht="15" customHeight="1" x14ac:dyDescent="0.3">
      <c r="A131" s="146"/>
      <c r="B131" s="146"/>
      <c r="C131" s="146"/>
      <c r="D131" s="146"/>
      <c r="E131" s="146"/>
      <c r="F131" s="146"/>
      <c r="G131" s="148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6"/>
      <c r="BM131" s="146"/>
      <c r="BN131" s="146"/>
      <c r="BO131" s="146"/>
      <c r="BP131" s="146"/>
      <c r="BQ131" s="146"/>
      <c r="BR131" s="146"/>
      <c r="BS131" s="146"/>
      <c r="BT131" s="146"/>
      <c r="BU131" s="146"/>
      <c r="BV131" s="146"/>
      <c r="BW131" s="146"/>
      <c r="BX131" s="146"/>
      <c r="BY131" s="146"/>
      <c r="BZ131" s="146"/>
      <c r="CA131" s="146"/>
      <c r="CB131" s="146"/>
      <c r="CC131" s="146"/>
      <c r="CD131" s="146"/>
      <c r="CE131" s="146"/>
      <c r="CF131" s="146"/>
      <c r="CG131" s="146"/>
      <c r="CH131" s="146"/>
      <c r="CI131" s="146"/>
      <c r="CJ131" s="146"/>
      <c r="CK131" s="146"/>
      <c r="CL131" s="146"/>
      <c r="CM131" s="146"/>
      <c r="CN131" s="146"/>
      <c r="CO131" s="146"/>
      <c r="CP131" s="146"/>
      <c r="CQ131" s="146"/>
      <c r="CR131" s="146"/>
      <c r="CS131" s="146"/>
      <c r="CT131" s="146"/>
      <c r="CU131" s="146"/>
      <c r="CV131" s="146"/>
      <c r="CW131" s="146"/>
      <c r="CX131" s="146"/>
      <c r="CY131" s="146"/>
      <c r="CZ131" s="146"/>
      <c r="DA131" s="146"/>
      <c r="DB131" s="146"/>
      <c r="DC131" s="146"/>
      <c r="DD131" s="146"/>
      <c r="DE131" s="146"/>
      <c r="DF131" s="146"/>
      <c r="DG131" s="146"/>
      <c r="DH131" s="146"/>
      <c r="DI131" s="146"/>
      <c r="DJ131" s="146"/>
      <c r="DK131" s="146"/>
      <c r="DL131" s="146"/>
      <c r="DM131" s="146"/>
      <c r="DN131" s="146"/>
      <c r="DO131" s="146"/>
      <c r="DP131" s="146"/>
      <c r="DQ131" s="146"/>
      <c r="DR131" s="146"/>
      <c r="DS131" s="146"/>
      <c r="DT131" s="146"/>
      <c r="DU131" s="146"/>
      <c r="DV131" s="146"/>
      <c r="DW131" s="146"/>
      <c r="DX131" s="146"/>
      <c r="DY131" s="146"/>
      <c r="DZ131" s="146"/>
      <c r="EA131" s="146"/>
      <c r="EB131" s="146"/>
      <c r="EC131" s="146"/>
      <c r="ED131" s="146"/>
      <c r="EE131" s="146"/>
      <c r="EF131" s="146"/>
      <c r="EG131" s="146"/>
      <c r="EH131" s="146"/>
      <c r="EI131" s="146"/>
      <c r="EJ131" s="146"/>
      <c r="EK131" s="146"/>
      <c r="EL131" s="146"/>
      <c r="EM131" s="146"/>
      <c r="EN131" s="146"/>
      <c r="EO131" s="146"/>
      <c r="EP131" s="146"/>
      <c r="EQ131" s="146"/>
      <c r="ER131" s="146"/>
      <c r="ES131" s="146"/>
      <c r="ET131" s="146"/>
      <c r="EU131" s="146"/>
      <c r="EV131" s="146"/>
      <c r="EW131" s="146"/>
      <c r="EX131" s="146"/>
      <c r="EY131" s="146"/>
      <c r="EZ131" s="146"/>
      <c r="FA131" s="146"/>
      <c r="FB131" s="146"/>
      <c r="FC131" s="146"/>
      <c r="FD131" s="146"/>
      <c r="FE131" s="146"/>
      <c r="FF131" s="146"/>
      <c r="FG131" s="146"/>
      <c r="FH131" s="146"/>
      <c r="FI131" s="146"/>
      <c r="FJ131" s="146"/>
      <c r="FK131" s="146"/>
      <c r="FL131" s="146"/>
      <c r="FM131" s="146"/>
      <c r="FN131" s="146"/>
      <c r="FO131" s="146"/>
      <c r="FP131" s="146"/>
      <c r="FQ131" s="146"/>
      <c r="FR131" s="146"/>
      <c r="FS131" s="146"/>
      <c r="FT131" s="146"/>
      <c r="FU131" s="146"/>
      <c r="FV131" s="146"/>
      <c r="FW131" s="146"/>
      <c r="FX131" s="146"/>
      <c r="FY131" s="146"/>
      <c r="FZ131" s="146"/>
      <c r="GA131" s="146"/>
      <c r="GB131" s="146"/>
      <c r="GC131" s="146"/>
      <c r="GD131" s="146"/>
      <c r="GE131" s="146"/>
      <c r="GF131" s="146"/>
    </row>
    <row r="132" spans="1:189" ht="15" customHeight="1" x14ac:dyDescent="0.3">
      <c r="A132" s="146"/>
      <c r="B132" s="146"/>
      <c r="C132" s="146"/>
      <c r="D132" s="146"/>
      <c r="E132" s="146"/>
      <c r="F132" s="146"/>
      <c r="G132" s="148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6"/>
      <c r="AL132" s="146"/>
      <c r="AM132" s="146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6"/>
      <c r="AY132" s="146"/>
      <c r="AZ132" s="146"/>
      <c r="BA132" s="146"/>
      <c r="BB132" s="146"/>
      <c r="BC132" s="146"/>
      <c r="BD132" s="146"/>
      <c r="BE132" s="146"/>
      <c r="BF132" s="146"/>
      <c r="BG132" s="146"/>
      <c r="BH132" s="146"/>
      <c r="BI132" s="146"/>
      <c r="BJ132" s="146"/>
      <c r="BK132" s="146"/>
      <c r="BL132" s="146"/>
      <c r="BM132" s="146"/>
      <c r="BN132" s="146"/>
      <c r="BO132" s="146"/>
      <c r="BP132" s="146"/>
      <c r="BQ132" s="146"/>
      <c r="BR132" s="146"/>
      <c r="BS132" s="146"/>
      <c r="BT132" s="146"/>
      <c r="BU132" s="146"/>
      <c r="BV132" s="146"/>
      <c r="BW132" s="146"/>
      <c r="BX132" s="146"/>
      <c r="BY132" s="146"/>
      <c r="BZ132" s="146"/>
      <c r="CA132" s="146"/>
      <c r="CB132" s="146"/>
      <c r="CC132" s="146"/>
      <c r="CD132" s="146"/>
      <c r="CE132" s="146"/>
      <c r="CF132" s="146"/>
      <c r="CG132" s="146"/>
      <c r="CH132" s="146"/>
      <c r="CI132" s="146"/>
      <c r="CJ132" s="146"/>
      <c r="CK132" s="146"/>
      <c r="CL132" s="146"/>
      <c r="CM132" s="146"/>
      <c r="CN132" s="146"/>
      <c r="CO132" s="146"/>
      <c r="CP132" s="146"/>
      <c r="CQ132" s="146"/>
      <c r="CR132" s="146"/>
      <c r="CS132" s="146"/>
      <c r="CT132" s="146"/>
      <c r="CU132" s="146"/>
      <c r="CV132" s="146"/>
      <c r="CW132" s="146"/>
      <c r="CX132" s="146"/>
      <c r="CY132" s="146"/>
      <c r="CZ132" s="146"/>
      <c r="DA132" s="146"/>
      <c r="DB132" s="146"/>
      <c r="DC132" s="146"/>
      <c r="DD132" s="146"/>
      <c r="DE132" s="146"/>
      <c r="DF132" s="146"/>
      <c r="DG132" s="146"/>
      <c r="DH132" s="146"/>
      <c r="DI132" s="146"/>
      <c r="DJ132" s="146"/>
      <c r="DK132" s="146"/>
      <c r="DL132" s="146"/>
      <c r="DM132" s="146"/>
      <c r="DN132" s="146"/>
      <c r="DO132" s="146"/>
      <c r="DP132" s="146"/>
      <c r="DQ132" s="146"/>
      <c r="DR132" s="146"/>
      <c r="DS132" s="146"/>
      <c r="DT132" s="146"/>
      <c r="DU132" s="146"/>
      <c r="DV132" s="146"/>
      <c r="DW132" s="146"/>
      <c r="DX132" s="146"/>
      <c r="DY132" s="146"/>
      <c r="DZ132" s="146"/>
      <c r="EA132" s="146"/>
      <c r="EB132" s="146"/>
      <c r="EC132" s="146"/>
      <c r="ED132" s="146"/>
      <c r="EE132" s="146"/>
      <c r="EF132" s="146"/>
      <c r="EG132" s="146"/>
      <c r="EH132" s="146"/>
      <c r="EI132" s="146"/>
      <c r="EJ132" s="146"/>
      <c r="EK132" s="146"/>
      <c r="EL132" s="146"/>
      <c r="EM132" s="146"/>
      <c r="EN132" s="146"/>
      <c r="EO132" s="146"/>
      <c r="EP132" s="146"/>
      <c r="EQ132" s="146"/>
      <c r="ER132" s="146"/>
      <c r="ES132" s="146"/>
      <c r="ET132" s="146"/>
      <c r="EU132" s="146"/>
      <c r="EV132" s="146"/>
      <c r="EW132" s="146"/>
      <c r="EX132" s="146"/>
      <c r="EY132" s="146"/>
      <c r="EZ132" s="146"/>
      <c r="FA132" s="146"/>
      <c r="FB132" s="146"/>
      <c r="FC132" s="146"/>
      <c r="FD132" s="146"/>
      <c r="FE132" s="146"/>
      <c r="FF132" s="146"/>
      <c r="FG132" s="146"/>
      <c r="FH132" s="146"/>
      <c r="FI132" s="146"/>
      <c r="FJ132" s="146"/>
      <c r="FK132" s="146"/>
      <c r="FL132" s="146"/>
      <c r="FM132" s="146"/>
      <c r="FN132" s="146"/>
      <c r="FO132" s="146"/>
      <c r="FP132" s="146"/>
      <c r="FQ132" s="146"/>
      <c r="FR132" s="146"/>
      <c r="FS132" s="146"/>
      <c r="FT132" s="146"/>
      <c r="FU132" s="146"/>
      <c r="FV132" s="146"/>
      <c r="FW132" s="146"/>
      <c r="FX132" s="146"/>
      <c r="FY132" s="146"/>
      <c r="FZ132" s="146"/>
      <c r="GA132" s="146"/>
      <c r="GB132" s="146"/>
      <c r="GC132" s="146"/>
      <c r="GD132" s="146"/>
      <c r="GE132" s="146"/>
      <c r="GF132" s="146"/>
    </row>
    <row r="133" spans="1:189" ht="15" customHeight="1" x14ac:dyDescent="0.3">
      <c r="A133" s="146"/>
      <c r="B133" s="146"/>
      <c r="C133" s="146"/>
      <c r="D133" s="146"/>
      <c r="E133" s="146"/>
      <c r="F133" s="146"/>
      <c r="G133" s="148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6"/>
      <c r="AK133" s="146"/>
      <c r="AL133" s="146"/>
      <c r="AM133" s="146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6"/>
      <c r="AY133" s="146"/>
      <c r="AZ133" s="146"/>
      <c r="BA133" s="146"/>
      <c r="BB133" s="146"/>
      <c r="BC133" s="146"/>
      <c r="BD133" s="146"/>
      <c r="BE133" s="146"/>
      <c r="BF133" s="146"/>
      <c r="BG133" s="146"/>
      <c r="BH133" s="146"/>
      <c r="BI133" s="146"/>
      <c r="BJ133" s="146"/>
      <c r="BK133" s="146"/>
      <c r="BL133" s="146"/>
      <c r="BM133" s="146"/>
      <c r="BN133" s="146"/>
      <c r="BO133" s="146"/>
      <c r="BP133" s="146"/>
      <c r="BQ133" s="146"/>
      <c r="BR133" s="146"/>
      <c r="BS133" s="146"/>
      <c r="BT133" s="146"/>
      <c r="BU133" s="146"/>
      <c r="BV133" s="146"/>
      <c r="BW133" s="146"/>
      <c r="BX133" s="146"/>
      <c r="BY133" s="146"/>
      <c r="BZ133" s="146"/>
      <c r="CA133" s="146"/>
      <c r="CB133" s="146"/>
      <c r="CC133" s="146"/>
      <c r="CD133" s="146"/>
      <c r="CE133" s="146"/>
      <c r="CF133" s="146"/>
      <c r="CG133" s="146"/>
      <c r="CH133" s="146"/>
      <c r="CI133" s="146"/>
      <c r="CJ133" s="146"/>
      <c r="CK133" s="146"/>
      <c r="CL133" s="146"/>
      <c r="CM133" s="146"/>
      <c r="CN133" s="146"/>
      <c r="CO133" s="146"/>
      <c r="CP133" s="146"/>
      <c r="CQ133" s="146"/>
      <c r="CR133" s="146"/>
      <c r="CS133" s="146"/>
      <c r="CT133" s="146"/>
      <c r="CU133" s="146"/>
      <c r="CV133" s="146"/>
      <c r="CW133" s="146"/>
      <c r="CX133" s="146"/>
      <c r="CY133" s="146"/>
      <c r="CZ133" s="146"/>
      <c r="DA133" s="146"/>
      <c r="DB133" s="146"/>
      <c r="DC133" s="146"/>
      <c r="DD133" s="146"/>
      <c r="DE133" s="146"/>
      <c r="DF133" s="146"/>
      <c r="DG133" s="146"/>
      <c r="DH133" s="146"/>
      <c r="DI133" s="146"/>
      <c r="DJ133" s="146"/>
      <c r="DK133" s="146"/>
      <c r="DL133" s="146"/>
      <c r="DM133" s="146"/>
      <c r="DN133" s="146"/>
      <c r="DO133" s="146"/>
      <c r="DP133" s="146"/>
      <c r="DQ133" s="146"/>
      <c r="DR133" s="146"/>
      <c r="DS133" s="146"/>
      <c r="DT133" s="146"/>
      <c r="DU133" s="146"/>
      <c r="DV133" s="146"/>
      <c r="DW133" s="146"/>
      <c r="DX133" s="146"/>
      <c r="DY133" s="146"/>
      <c r="DZ133" s="146"/>
      <c r="EA133" s="146"/>
      <c r="EB133" s="146"/>
      <c r="EC133" s="146"/>
      <c r="ED133" s="146"/>
      <c r="EE133" s="146"/>
      <c r="EF133" s="146"/>
      <c r="EG133" s="146"/>
      <c r="EH133" s="146"/>
      <c r="EI133" s="146"/>
      <c r="EJ133" s="146"/>
      <c r="EK133" s="146"/>
      <c r="EL133" s="146"/>
      <c r="EM133" s="146"/>
      <c r="EN133" s="146"/>
      <c r="EO133" s="146"/>
      <c r="EP133" s="146"/>
      <c r="EQ133" s="146"/>
      <c r="ER133" s="146"/>
      <c r="ES133" s="146"/>
      <c r="ET133" s="146"/>
      <c r="EU133" s="146"/>
      <c r="EV133" s="146"/>
      <c r="EW133" s="146"/>
      <c r="EX133" s="146"/>
      <c r="EY133" s="146"/>
      <c r="EZ133" s="146"/>
      <c r="FA133" s="146"/>
      <c r="FB133" s="146"/>
      <c r="FC133" s="146"/>
      <c r="FD133" s="146"/>
      <c r="FE133" s="146"/>
      <c r="FF133" s="146"/>
      <c r="FG133" s="146"/>
      <c r="FH133" s="146"/>
      <c r="FI133" s="146"/>
      <c r="FJ133" s="146"/>
      <c r="FK133" s="146"/>
      <c r="FL133" s="146"/>
      <c r="FM133" s="146"/>
      <c r="FN133" s="146"/>
      <c r="FO133" s="146"/>
      <c r="FP133" s="146"/>
      <c r="FQ133" s="146"/>
      <c r="FR133" s="146"/>
      <c r="FS133" s="146"/>
      <c r="FT133" s="146"/>
      <c r="FU133" s="146"/>
      <c r="FV133" s="146"/>
      <c r="FW133" s="146"/>
      <c r="FX133" s="146"/>
      <c r="FY133" s="146"/>
      <c r="FZ133" s="146"/>
      <c r="GA133" s="146"/>
      <c r="GB133" s="146"/>
      <c r="GC133" s="146"/>
      <c r="GD133" s="146"/>
      <c r="GE133" s="146"/>
      <c r="GF133" s="146"/>
    </row>
    <row r="134" spans="1:189" ht="15" customHeight="1" x14ac:dyDescent="0.4">
      <c r="A134" s="149"/>
      <c r="B134" s="149"/>
      <c r="C134" s="149"/>
      <c r="D134" s="149"/>
      <c r="E134" s="149"/>
      <c r="F134" s="149"/>
      <c r="G134" s="150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  <c r="BI134" s="149"/>
      <c r="BJ134" s="149"/>
      <c r="BK134" s="149"/>
      <c r="BL134" s="149"/>
      <c r="BM134" s="149"/>
      <c r="BN134" s="149"/>
      <c r="BO134" s="149"/>
      <c r="BP134" s="149"/>
      <c r="BQ134" s="149"/>
      <c r="BR134" s="149"/>
      <c r="BS134" s="149"/>
      <c r="BT134" s="149"/>
      <c r="BU134" s="149"/>
      <c r="BV134" s="149"/>
      <c r="BW134" s="149"/>
      <c r="BX134" s="149"/>
      <c r="BY134" s="149"/>
      <c r="BZ134" s="149"/>
      <c r="CA134" s="149"/>
      <c r="CB134" s="149"/>
      <c r="CC134" s="149"/>
      <c r="CD134" s="149"/>
      <c r="CE134" s="149"/>
      <c r="CF134" s="149"/>
      <c r="CG134" s="149"/>
      <c r="CH134" s="149"/>
      <c r="CI134" s="149"/>
      <c r="CJ134" s="149"/>
      <c r="CK134" s="149"/>
      <c r="CL134" s="149"/>
      <c r="CM134" s="149"/>
      <c r="CN134" s="149"/>
      <c r="CO134" s="149"/>
      <c r="CP134" s="149"/>
      <c r="CQ134" s="149"/>
      <c r="CR134" s="149"/>
      <c r="CS134" s="149"/>
      <c r="CT134" s="149"/>
      <c r="CU134" s="149"/>
      <c r="CV134" s="149"/>
      <c r="CW134" s="149"/>
      <c r="CX134" s="149"/>
      <c r="CY134" s="149"/>
      <c r="CZ134" s="149"/>
      <c r="DA134" s="149"/>
      <c r="DB134" s="149"/>
      <c r="DC134" s="149"/>
      <c r="DD134" s="149"/>
      <c r="DE134" s="149"/>
      <c r="DF134" s="149"/>
      <c r="DG134" s="149"/>
      <c r="DH134" s="149"/>
      <c r="DI134" s="149"/>
      <c r="DJ134" s="149"/>
      <c r="DK134" s="149"/>
      <c r="DL134" s="149"/>
      <c r="DM134" s="149"/>
      <c r="DN134" s="149"/>
      <c r="DO134" s="149"/>
      <c r="DP134" s="149"/>
      <c r="DQ134" s="149"/>
      <c r="DR134" s="149"/>
      <c r="DS134" s="149"/>
      <c r="DT134" s="149"/>
      <c r="DU134" s="149"/>
      <c r="DV134" s="149"/>
      <c r="DW134" s="149"/>
      <c r="DX134" s="149"/>
      <c r="DY134" s="149"/>
      <c r="DZ134" s="149"/>
      <c r="EA134" s="149"/>
      <c r="EB134" s="149"/>
      <c r="EC134" s="149"/>
      <c r="ED134" s="149"/>
      <c r="EE134" s="149"/>
      <c r="EF134" s="149"/>
      <c r="EG134" s="149"/>
      <c r="EH134" s="149"/>
      <c r="EI134" s="149"/>
      <c r="EJ134" s="149"/>
      <c r="EK134" s="149"/>
      <c r="EL134" s="149"/>
      <c r="EM134" s="149"/>
      <c r="EN134" s="149"/>
      <c r="EO134" s="149"/>
      <c r="EP134" s="149"/>
      <c r="EQ134" s="149"/>
      <c r="ER134" s="149"/>
      <c r="ES134" s="149"/>
      <c r="ET134" s="149"/>
      <c r="EU134" s="149"/>
      <c r="EV134" s="149"/>
      <c r="EW134" s="149"/>
      <c r="EX134" s="149"/>
      <c r="EY134" s="149"/>
      <c r="EZ134" s="149"/>
      <c r="FA134" s="149"/>
      <c r="FB134" s="149"/>
      <c r="FC134" s="149"/>
      <c r="FD134" s="149"/>
      <c r="FE134" s="149"/>
      <c r="FF134" s="149"/>
      <c r="FG134" s="149"/>
      <c r="FH134" s="149"/>
      <c r="FI134" s="149"/>
      <c r="FJ134" s="149"/>
      <c r="FK134" s="149"/>
      <c r="FL134" s="149"/>
      <c r="FM134" s="149"/>
      <c r="FN134" s="149"/>
      <c r="FO134" s="149"/>
      <c r="FP134" s="149"/>
      <c r="FQ134" s="149"/>
      <c r="FR134" s="149"/>
      <c r="FS134" s="149"/>
      <c r="FT134" s="149"/>
      <c r="FU134" s="149"/>
      <c r="FV134" s="149"/>
      <c r="FW134" s="149"/>
      <c r="FX134" s="149"/>
      <c r="FY134" s="149"/>
      <c r="FZ134" s="149"/>
      <c r="GA134" s="149"/>
      <c r="GB134" s="149"/>
      <c r="GC134" s="149"/>
      <c r="GD134" s="149"/>
      <c r="GE134" s="149"/>
      <c r="GF134" s="149"/>
    </row>
    <row r="135" spans="1:189" ht="15" customHeight="1" x14ac:dyDescent="0.4">
      <c r="A135" s="149"/>
      <c r="B135" s="149"/>
      <c r="C135" s="149"/>
      <c r="D135" s="149"/>
      <c r="E135" s="149"/>
      <c r="F135" s="149"/>
      <c r="G135" s="150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  <c r="BI135" s="149"/>
      <c r="BJ135" s="149"/>
      <c r="BK135" s="149"/>
      <c r="BL135" s="149"/>
      <c r="BM135" s="149"/>
      <c r="BN135" s="149"/>
      <c r="BO135" s="149"/>
      <c r="BP135" s="149"/>
      <c r="BQ135" s="149"/>
      <c r="BR135" s="149"/>
      <c r="BS135" s="149"/>
      <c r="BT135" s="149"/>
      <c r="BU135" s="149"/>
      <c r="BV135" s="149"/>
      <c r="BW135" s="149"/>
      <c r="BX135" s="149"/>
      <c r="BY135" s="149"/>
      <c r="BZ135" s="149"/>
      <c r="CA135" s="149"/>
      <c r="CB135" s="149"/>
      <c r="CC135" s="149"/>
      <c r="CD135" s="149"/>
      <c r="CE135" s="149"/>
      <c r="CF135" s="149"/>
      <c r="CG135" s="149"/>
      <c r="CH135" s="149"/>
      <c r="CI135" s="149"/>
      <c r="CJ135" s="149"/>
      <c r="CK135" s="149"/>
      <c r="CL135" s="149"/>
      <c r="CM135" s="149"/>
      <c r="CN135" s="149"/>
      <c r="CO135" s="149"/>
      <c r="CP135" s="149"/>
      <c r="CQ135" s="149"/>
      <c r="CR135" s="149"/>
      <c r="CS135" s="149"/>
      <c r="CT135" s="149"/>
      <c r="CU135" s="149"/>
      <c r="CV135" s="149"/>
      <c r="CW135" s="149"/>
      <c r="CX135" s="149"/>
      <c r="CY135" s="149"/>
      <c r="CZ135" s="149"/>
      <c r="DA135" s="149"/>
      <c r="DB135" s="149"/>
      <c r="DC135" s="149"/>
      <c r="DD135" s="149"/>
      <c r="DE135" s="149"/>
      <c r="DF135" s="149"/>
      <c r="DG135" s="149"/>
      <c r="DH135" s="149"/>
      <c r="DI135" s="149"/>
      <c r="DJ135" s="149"/>
      <c r="DK135" s="149"/>
      <c r="DL135" s="149"/>
      <c r="DM135" s="149"/>
      <c r="DN135" s="149"/>
      <c r="DO135" s="149"/>
      <c r="DP135" s="149"/>
      <c r="DQ135" s="149"/>
      <c r="DR135" s="149"/>
      <c r="DS135" s="149"/>
      <c r="DT135" s="149"/>
      <c r="DU135" s="149"/>
      <c r="DV135" s="149"/>
      <c r="DW135" s="149"/>
      <c r="DX135" s="149"/>
      <c r="DY135" s="149"/>
      <c r="DZ135" s="149"/>
      <c r="EA135" s="149"/>
      <c r="EB135" s="149"/>
      <c r="EC135" s="149"/>
      <c r="ED135" s="149"/>
      <c r="EE135" s="149"/>
      <c r="EF135" s="149"/>
      <c r="EG135" s="149"/>
      <c r="EH135" s="149"/>
      <c r="EI135" s="149"/>
      <c r="EJ135" s="149"/>
      <c r="EK135" s="149"/>
      <c r="EL135" s="149"/>
      <c r="EM135" s="149"/>
      <c r="EN135" s="149"/>
      <c r="EO135" s="149"/>
      <c r="EP135" s="149"/>
      <c r="EQ135" s="149"/>
      <c r="ER135" s="149"/>
      <c r="ES135" s="149"/>
      <c r="ET135" s="149"/>
      <c r="EU135" s="149"/>
      <c r="EV135" s="149"/>
      <c r="EW135" s="149"/>
      <c r="EX135" s="149"/>
      <c r="EY135" s="149"/>
      <c r="EZ135" s="149"/>
      <c r="FA135" s="149"/>
      <c r="FB135" s="149"/>
      <c r="FC135" s="149"/>
      <c r="FD135" s="149"/>
      <c r="FE135" s="149"/>
      <c r="FF135" s="149"/>
      <c r="FG135" s="149"/>
      <c r="FH135" s="149"/>
      <c r="FI135" s="149"/>
      <c r="FJ135" s="149"/>
      <c r="FK135" s="149"/>
      <c r="FL135" s="149"/>
      <c r="FM135" s="149"/>
      <c r="FN135" s="149"/>
      <c r="FO135" s="149"/>
      <c r="FP135" s="149"/>
      <c r="FQ135" s="149"/>
      <c r="FR135" s="149"/>
      <c r="FS135" s="149"/>
      <c r="FT135" s="149"/>
      <c r="FU135" s="149"/>
      <c r="FV135" s="149"/>
      <c r="FW135" s="149"/>
      <c r="FX135" s="149"/>
      <c r="FY135" s="149"/>
      <c r="FZ135" s="149"/>
      <c r="GA135" s="149"/>
      <c r="GB135" s="149"/>
      <c r="GC135" s="149"/>
      <c r="GD135" s="149"/>
      <c r="GE135" s="149"/>
      <c r="GF135" s="149"/>
    </row>
    <row r="136" spans="1:189" ht="15" customHeight="1" x14ac:dyDescent="0.4">
      <c r="A136" s="149"/>
      <c r="B136" s="149"/>
      <c r="C136" s="149"/>
      <c r="D136" s="149"/>
      <c r="E136" s="149"/>
      <c r="F136" s="149"/>
      <c r="G136" s="150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49"/>
      <c r="BJ136" s="149"/>
      <c r="BK136" s="149"/>
      <c r="BL136" s="149"/>
      <c r="BM136" s="149"/>
      <c r="BN136" s="149"/>
      <c r="BO136" s="149"/>
      <c r="BP136" s="149"/>
      <c r="BQ136" s="149"/>
      <c r="BR136" s="149"/>
      <c r="BS136" s="149"/>
      <c r="BT136" s="149"/>
      <c r="BU136" s="149"/>
      <c r="BV136" s="149"/>
      <c r="BW136" s="149"/>
      <c r="BX136" s="149"/>
      <c r="BY136" s="149"/>
      <c r="BZ136" s="149"/>
      <c r="CA136" s="149"/>
      <c r="CB136" s="149"/>
      <c r="CC136" s="149"/>
      <c r="CD136" s="149"/>
      <c r="CE136" s="149"/>
      <c r="CF136" s="149"/>
      <c r="CG136" s="149"/>
      <c r="CH136" s="149"/>
      <c r="CI136" s="149"/>
      <c r="CJ136" s="149"/>
      <c r="CK136" s="149"/>
      <c r="CL136" s="149"/>
      <c r="CM136" s="149"/>
      <c r="CN136" s="149"/>
      <c r="CO136" s="149"/>
      <c r="CP136" s="149"/>
      <c r="CQ136" s="149"/>
      <c r="CR136" s="149"/>
      <c r="CS136" s="149"/>
      <c r="CT136" s="149"/>
      <c r="CU136" s="149"/>
      <c r="CV136" s="149"/>
      <c r="CW136" s="149"/>
      <c r="CX136" s="149"/>
      <c r="CY136" s="149"/>
      <c r="CZ136" s="149"/>
      <c r="DA136" s="149"/>
      <c r="DB136" s="149"/>
      <c r="DC136" s="149"/>
      <c r="DD136" s="149"/>
      <c r="DE136" s="149"/>
      <c r="DF136" s="149"/>
      <c r="DG136" s="149"/>
      <c r="DH136" s="149"/>
      <c r="DI136" s="149"/>
      <c r="DJ136" s="149"/>
      <c r="DK136" s="149"/>
      <c r="DL136" s="149"/>
      <c r="DM136" s="149"/>
      <c r="DN136" s="149"/>
      <c r="DO136" s="149"/>
      <c r="DP136" s="149"/>
      <c r="DQ136" s="149"/>
      <c r="DR136" s="149"/>
      <c r="DS136" s="149"/>
      <c r="DT136" s="149"/>
      <c r="DU136" s="149"/>
      <c r="DV136" s="149"/>
      <c r="DW136" s="149"/>
      <c r="DX136" s="149"/>
      <c r="DY136" s="149"/>
      <c r="DZ136" s="149"/>
      <c r="EA136" s="149"/>
      <c r="EB136" s="149"/>
      <c r="EC136" s="149"/>
      <c r="ED136" s="149"/>
      <c r="EE136" s="149"/>
      <c r="EF136" s="149"/>
      <c r="EG136" s="149"/>
      <c r="EH136" s="149"/>
      <c r="EI136" s="149"/>
      <c r="EJ136" s="149"/>
      <c r="EK136" s="149"/>
      <c r="EL136" s="149"/>
      <c r="EM136" s="149"/>
      <c r="EN136" s="149"/>
      <c r="EO136" s="149"/>
      <c r="EP136" s="149"/>
      <c r="EQ136" s="149"/>
      <c r="ER136" s="149"/>
      <c r="ES136" s="149"/>
      <c r="ET136" s="149"/>
      <c r="EU136" s="149"/>
      <c r="EV136" s="149"/>
      <c r="EW136" s="149"/>
      <c r="EX136" s="149"/>
      <c r="EY136" s="149"/>
      <c r="EZ136" s="149"/>
      <c r="FA136" s="149"/>
      <c r="FB136" s="149"/>
      <c r="FC136" s="149"/>
      <c r="FD136" s="149"/>
      <c r="FE136" s="149"/>
      <c r="FF136" s="149"/>
      <c r="FG136" s="149"/>
      <c r="FH136" s="149"/>
      <c r="FI136" s="149"/>
      <c r="FJ136" s="149"/>
      <c r="FK136" s="149"/>
      <c r="FL136" s="149"/>
      <c r="FM136" s="149"/>
      <c r="FN136" s="149"/>
      <c r="FO136" s="149"/>
      <c r="FP136" s="149"/>
      <c r="FQ136" s="149"/>
      <c r="FR136" s="149"/>
      <c r="FS136" s="149"/>
      <c r="FT136" s="149"/>
      <c r="FU136" s="149"/>
      <c r="FV136" s="149"/>
      <c r="FW136" s="149"/>
      <c r="FX136" s="149"/>
      <c r="FY136" s="149"/>
      <c r="FZ136" s="149"/>
      <c r="GA136" s="149"/>
      <c r="GB136" s="149"/>
      <c r="GC136" s="149"/>
      <c r="GD136" s="149"/>
      <c r="GE136" s="149"/>
      <c r="GF136" s="149"/>
    </row>
    <row r="137" spans="1:189" ht="15" customHeight="1" x14ac:dyDescent="0.4">
      <c r="A137" s="149"/>
      <c r="B137" s="149"/>
      <c r="C137" s="149"/>
      <c r="D137" s="149"/>
      <c r="E137" s="149"/>
      <c r="F137" s="149"/>
      <c r="G137" s="150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  <c r="BI137" s="149"/>
      <c r="BJ137" s="149"/>
      <c r="BK137" s="149"/>
      <c r="BL137" s="149"/>
      <c r="BM137" s="149"/>
      <c r="BN137" s="149"/>
      <c r="BO137" s="149"/>
      <c r="BP137" s="149"/>
      <c r="BQ137" s="149"/>
      <c r="BR137" s="149"/>
      <c r="BS137" s="149"/>
      <c r="BT137" s="149"/>
      <c r="BU137" s="149"/>
      <c r="BV137" s="149"/>
      <c r="BW137" s="149"/>
      <c r="BX137" s="149"/>
      <c r="BY137" s="149"/>
      <c r="BZ137" s="149"/>
      <c r="CA137" s="149"/>
      <c r="CB137" s="149"/>
      <c r="CC137" s="149"/>
      <c r="CD137" s="149"/>
      <c r="CE137" s="149"/>
      <c r="CF137" s="149"/>
      <c r="CG137" s="149"/>
      <c r="CH137" s="149"/>
      <c r="CI137" s="149"/>
      <c r="CJ137" s="149"/>
      <c r="CK137" s="149"/>
      <c r="CL137" s="149"/>
      <c r="CM137" s="149"/>
      <c r="CN137" s="149"/>
      <c r="CO137" s="149"/>
      <c r="CP137" s="149"/>
      <c r="CQ137" s="149"/>
      <c r="CR137" s="149"/>
      <c r="CS137" s="149"/>
      <c r="CT137" s="149"/>
      <c r="CU137" s="149"/>
      <c r="CV137" s="149"/>
      <c r="CW137" s="149"/>
      <c r="CX137" s="149"/>
      <c r="CY137" s="149"/>
      <c r="CZ137" s="149"/>
      <c r="DA137" s="149"/>
      <c r="DB137" s="149"/>
      <c r="DC137" s="149"/>
      <c r="DD137" s="149"/>
      <c r="DE137" s="149"/>
      <c r="DF137" s="149"/>
      <c r="DG137" s="149"/>
      <c r="DH137" s="149"/>
      <c r="DI137" s="149"/>
      <c r="DJ137" s="149"/>
      <c r="DK137" s="149"/>
      <c r="DL137" s="149"/>
      <c r="DM137" s="149"/>
      <c r="DN137" s="149"/>
      <c r="DO137" s="149"/>
      <c r="DP137" s="149"/>
      <c r="DQ137" s="149"/>
      <c r="DR137" s="149"/>
      <c r="DS137" s="149"/>
      <c r="DT137" s="149"/>
      <c r="DU137" s="149"/>
      <c r="DV137" s="149"/>
      <c r="DW137" s="149"/>
      <c r="DX137" s="149"/>
      <c r="DY137" s="149"/>
      <c r="DZ137" s="149"/>
      <c r="EA137" s="149"/>
      <c r="EB137" s="149"/>
      <c r="EC137" s="149"/>
      <c r="ED137" s="149"/>
      <c r="EE137" s="149"/>
      <c r="EF137" s="149"/>
      <c r="EG137" s="149"/>
      <c r="EH137" s="149"/>
      <c r="EI137" s="149"/>
      <c r="EJ137" s="149"/>
      <c r="EK137" s="149"/>
      <c r="EL137" s="149"/>
      <c r="EM137" s="149"/>
      <c r="EN137" s="149"/>
      <c r="EO137" s="149"/>
      <c r="EP137" s="149"/>
      <c r="EQ137" s="149"/>
      <c r="ER137" s="149"/>
      <c r="ES137" s="149"/>
      <c r="ET137" s="149"/>
      <c r="EU137" s="149"/>
      <c r="EV137" s="149"/>
      <c r="EW137" s="149"/>
      <c r="EX137" s="149"/>
      <c r="EY137" s="149"/>
      <c r="EZ137" s="149"/>
      <c r="FA137" s="149"/>
      <c r="FB137" s="149"/>
      <c r="FC137" s="149"/>
      <c r="FD137" s="149"/>
      <c r="FE137" s="149"/>
      <c r="FF137" s="149"/>
      <c r="FG137" s="149"/>
      <c r="FH137" s="149"/>
      <c r="FI137" s="149"/>
      <c r="FJ137" s="149"/>
      <c r="FK137" s="149"/>
      <c r="FL137" s="149"/>
      <c r="FM137" s="149"/>
      <c r="FN137" s="149"/>
      <c r="FO137" s="149"/>
      <c r="FP137" s="149"/>
      <c r="FQ137" s="149"/>
      <c r="FR137" s="149"/>
      <c r="FS137" s="149"/>
      <c r="FT137" s="149"/>
      <c r="FU137" s="149"/>
      <c r="FV137" s="149"/>
      <c r="FW137" s="149"/>
      <c r="FX137" s="149"/>
      <c r="FY137" s="149"/>
      <c r="FZ137" s="149"/>
      <c r="GA137" s="149"/>
      <c r="GB137" s="149"/>
      <c r="GC137" s="149"/>
      <c r="GD137" s="149"/>
      <c r="GE137" s="149"/>
      <c r="GF137" s="149"/>
    </row>
    <row r="138" spans="1:189" ht="15" customHeight="1" x14ac:dyDescent="0.4">
      <c r="A138" s="149"/>
      <c r="B138" s="149"/>
      <c r="C138" s="149"/>
      <c r="D138" s="149"/>
      <c r="E138" s="149"/>
      <c r="F138" s="149"/>
      <c r="G138" s="150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  <c r="BI138" s="149"/>
      <c r="BJ138" s="149"/>
      <c r="BK138" s="149"/>
      <c r="BL138" s="149"/>
      <c r="BM138" s="149"/>
      <c r="BN138" s="149"/>
      <c r="BO138" s="149"/>
      <c r="BP138" s="149"/>
      <c r="BQ138" s="149"/>
      <c r="BR138" s="149"/>
      <c r="BS138" s="149"/>
      <c r="BT138" s="149"/>
      <c r="BU138" s="149"/>
      <c r="BV138" s="149"/>
      <c r="BW138" s="149"/>
      <c r="BX138" s="149"/>
      <c r="BY138" s="149"/>
      <c r="BZ138" s="149"/>
      <c r="CA138" s="149"/>
      <c r="CB138" s="149"/>
      <c r="CC138" s="149"/>
      <c r="CD138" s="149"/>
      <c r="CE138" s="149"/>
      <c r="CF138" s="149"/>
      <c r="CG138" s="149"/>
      <c r="CH138" s="149"/>
      <c r="CI138" s="149"/>
      <c r="CJ138" s="149"/>
      <c r="CK138" s="149"/>
      <c r="CL138" s="149"/>
      <c r="CM138" s="149"/>
      <c r="CN138" s="149"/>
      <c r="CO138" s="149"/>
      <c r="CP138" s="149"/>
      <c r="CQ138" s="149"/>
      <c r="CR138" s="149"/>
      <c r="CS138" s="149"/>
      <c r="CT138" s="149"/>
      <c r="CU138" s="149"/>
      <c r="CV138" s="149"/>
      <c r="CW138" s="149"/>
      <c r="CX138" s="149"/>
      <c r="CY138" s="149"/>
      <c r="CZ138" s="149"/>
      <c r="DA138" s="149"/>
      <c r="DB138" s="149"/>
      <c r="DC138" s="149"/>
      <c r="DD138" s="149"/>
      <c r="DE138" s="149"/>
      <c r="DF138" s="149"/>
      <c r="DG138" s="149"/>
      <c r="DH138" s="149"/>
      <c r="DI138" s="149"/>
      <c r="DJ138" s="149"/>
      <c r="DK138" s="149"/>
      <c r="DL138" s="149"/>
      <c r="DM138" s="149"/>
      <c r="DN138" s="149"/>
      <c r="DO138" s="149"/>
      <c r="DP138" s="149"/>
      <c r="DQ138" s="149"/>
      <c r="DR138" s="149"/>
      <c r="DS138" s="149"/>
      <c r="DT138" s="149"/>
      <c r="DU138" s="149"/>
      <c r="DV138" s="149"/>
      <c r="DW138" s="149"/>
      <c r="DX138" s="149"/>
      <c r="DY138" s="149"/>
      <c r="DZ138" s="149"/>
      <c r="EA138" s="149"/>
      <c r="EB138" s="149"/>
      <c r="EC138" s="149"/>
      <c r="ED138" s="149"/>
      <c r="EE138" s="149"/>
      <c r="EF138" s="149"/>
      <c r="EG138" s="149"/>
      <c r="EH138" s="149"/>
      <c r="EI138" s="149"/>
      <c r="EJ138" s="149"/>
      <c r="EK138" s="149"/>
      <c r="EL138" s="149"/>
      <c r="EM138" s="149"/>
      <c r="EN138" s="149"/>
      <c r="EO138" s="149"/>
      <c r="EP138" s="149"/>
      <c r="EQ138" s="149"/>
      <c r="ER138" s="149"/>
      <c r="ES138" s="149"/>
      <c r="ET138" s="149"/>
      <c r="EU138" s="149"/>
      <c r="EV138" s="149"/>
      <c r="EW138" s="149"/>
      <c r="EX138" s="149"/>
      <c r="EY138" s="149"/>
      <c r="EZ138" s="149"/>
      <c r="FA138" s="149"/>
      <c r="FB138" s="149"/>
      <c r="FC138" s="149"/>
      <c r="FD138" s="149"/>
      <c r="FE138" s="149"/>
      <c r="FF138" s="149"/>
      <c r="FG138" s="149"/>
      <c r="FH138" s="149"/>
      <c r="FI138" s="149"/>
      <c r="FJ138" s="149"/>
      <c r="FK138" s="149"/>
      <c r="FL138" s="149"/>
      <c r="FM138" s="149"/>
      <c r="FN138" s="149"/>
      <c r="FO138" s="149"/>
      <c r="FP138" s="149"/>
      <c r="FQ138" s="149"/>
      <c r="FR138" s="149"/>
      <c r="FS138" s="149"/>
      <c r="FT138" s="149"/>
      <c r="FU138" s="149"/>
      <c r="FV138" s="149"/>
      <c r="FW138" s="149"/>
      <c r="FX138" s="149"/>
      <c r="FY138" s="149"/>
      <c r="FZ138" s="149"/>
      <c r="GA138" s="149"/>
      <c r="GB138" s="149"/>
      <c r="GC138" s="149"/>
      <c r="GD138" s="149"/>
      <c r="GE138" s="149"/>
      <c r="GF138" s="149"/>
    </row>
    <row r="139" spans="1:189" ht="15" customHeight="1" x14ac:dyDescent="0.4">
      <c r="A139" s="149"/>
      <c r="B139" s="149"/>
      <c r="C139" s="149"/>
      <c r="D139" s="149"/>
      <c r="E139" s="149"/>
      <c r="F139" s="149"/>
      <c r="G139" s="150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  <c r="BI139" s="149"/>
      <c r="BJ139" s="149"/>
      <c r="BK139" s="149"/>
      <c r="BL139" s="149"/>
      <c r="BM139" s="149"/>
      <c r="BN139" s="149"/>
      <c r="BO139" s="149"/>
      <c r="BP139" s="149"/>
      <c r="BQ139" s="149"/>
      <c r="BR139" s="149"/>
      <c r="BS139" s="149"/>
      <c r="BT139" s="149"/>
      <c r="BU139" s="149"/>
      <c r="BV139" s="149"/>
      <c r="BW139" s="149"/>
      <c r="BX139" s="149"/>
      <c r="BY139" s="149"/>
      <c r="BZ139" s="149"/>
      <c r="CA139" s="149"/>
      <c r="CB139" s="149"/>
      <c r="CC139" s="149"/>
      <c r="CD139" s="149"/>
      <c r="CE139" s="149"/>
      <c r="CF139" s="149"/>
      <c r="CG139" s="149"/>
      <c r="CH139" s="149"/>
      <c r="CI139" s="149"/>
      <c r="CJ139" s="149"/>
      <c r="CK139" s="149"/>
      <c r="CL139" s="149"/>
      <c r="CM139" s="149"/>
      <c r="CN139" s="149"/>
      <c r="CO139" s="149"/>
      <c r="CP139" s="149"/>
      <c r="CQ139" s="149"/>
      <c r="CR139" s="149"/>
      <c r="CS139" s="149"/>
      <c r="CT139" s="149"/>
      <c r="CU139" s="149"/>
      <c r="CV139" s="149"/>
      <c r="CW139" s="149"/>
      <c r="CX139" s="149"/>
      <c r="CY139" s="149"/>
      <c r="CZ139" s="149"/>
      <c r="DA139" s="149"/>
      <c r="DB139" s="149"/>
      <c r="DC139" s="149"/>
      <c r="DD139" s="149"/>
      <c r="DE139" s="149"/>
      <c r="DF139" s="149"/>
      <c r="DG139" s="149"/>
      <c r="DH139" s="149"/>
      <c r="DI139" s="149"/>
      <c r="DJ139" s="149"/>
      <c r="DK139" s="149"/>
      <c r="DL139" s="149"/>
      <c r="DM139" s="149"/>
      <c r="DN139" s="149"/>
      <c r="DO139" s="149"/>
      <c r="DP139" s="149"/>
      <c r="DQ139" s="149"/>
      <c r="DR139" s="149"/>
      <c r="DS139" s="149"/>
      <c r="DT139" s="149"/>
      <c r="DU139" s="149"/>
      <c r="DV139" s="149"/>
      <c r="DW139" s="149"/>
      <c r="DX139" s="149"/>
      <c r="DY139" s="149"/>
      <c r="DZ139" s="149"/>
      <c r="EA139" s="149"/>
      <c r="EB139" s="149"/>
      <c r="EC139" s="149"/>
      <c r="ED139" s="149"/>
      <c r="EE139" s="149"/>
      <c r="EF139" s="149"/>
      <c r="EG139" s="149"/>
      <c r="EH139" s="149"/>
      <c r="EI139" s="149"/>
      <c r="EJ139" s="149"/>
      <c r="EK139" s="149"/>
      <c r="EL139" s="149"/>
      <c r="EM139" s="149"/>
      <c r="EN139" s="149"/>
      <c r="EO139" s="149"/>
      <c r="EP139" s="149"/>
      <c r="EQ139" s="149"/>
      <c r="ER139" s="149"/>
      <c r="ES139" s="149"/>
      <c r="ET139" s="149"/>
      <c r="EU139" s="149"/>
      <c r="EV139" s="149"/>
      <c r="EW139" s="149"/>
      <c r="EX139" s="149"/>
      <c r="EY139" s="149"/>
      <c r="EZ139" s="149"/>
      <c r="FA139" s="149"/>
      <c r="FB139" s="149"/>
      <c r="FC139" s="149"/>
      <c r="FD139" s="149"/>
      <c r="FE139" s="149"/>
      <c r="FF139" s="149"/>
      <c r="FG139" s="149"/>
      <c r="FH139" s="149"/>
      <c r="FI139" s="149"/>
      <c r="FJ139" s="149"/>
      <c r="FK139" s="149"/>
      <c r="FL139" s="149"/>
      <c r="FM139" s="149"/>
      <c r="FN139" s="149"/>
      <c r="FO139" s="149"/>
      <c r="FP139" s="149"/>
      <c r="FQ139" s="149"/>
      <c r="FR139" s="149"/>
      <c r="FS139" s="149"/>
      <c r="FT139" s="149"/>
      <c r="FU139" s="149"/>
      <c r="FV139" s="149"/>
      <c r="FW139" s="149"/>
      <c r="FX139" s="149"/>
      <c r="FY139" s="149"/>
      <c r="FZ139" s="149"/>
      <c r="GA139" s="149"/>
      <c r="GB139" s="149"/>
      <c r="GC139" s="149"/>
      <c r="GD139" s="149"/>
      <c r="GE139" s="149"/>
      <c r="GF139" s="149"/>
    </row>
    <row r="140" spans="1:189" ht="15" customHeight="1" x14ac:dyDescent="0.4">
      <c r="A140" s="149"/>
      <c r="B140" s="149"/>
      <c r="C140" s="149"/>
      <c r="D140" s="149"/>
      <c r="E140" s="149"/>
      <c r="F140" s="149"/>
      <c r="G140" s="150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  <c r="BI140" s="149"/>
      <c r="BJ140" s="149"/>
      <c r="BK140" s="149"/>
      <c r="BL140" s="149"/>
      <c r="BM140" s="149"/>
      <c r="BN140" s="149"/>
      <c r="BO140" s="149"/>
      <c r="BP140" s="149"/>
      <c r="BQ140" s="149"/>
      <c r="BR140" s="149"/>
      <c r="BS140" s="149"/>
      <c r="BT140" s="149"/>
      <c r="BU140" s="149"/>
      <c r="BV140" s="149"/>
      <c r="BW140" s="149"/>
      <c r="BX140" s="149"/>
      <c r="BY140" s="149"/>
      <c r="BZ140" s="149"/>
      <c r="CA140" s="149"/>
      <c r="CB140" s="149"/>
      <c r="CC140" s="149"/>
      <c r="CD140" s="149"/>
      <c r="CE140" s="149"/>
      <c r="CF140" s="149"/>
      <c r="CG140" s="149"/>
      <c r="CH140" s="149"/>
      <c r="CI140" s="149"/>
      <c r="CJ140" s="149"/>
      <c r="CK140" s="149"/>
      <c r="CL140" s="149"/>
      <c r="CM140" s="149"/>
      <c r="CN140" s="149"/>
      <c r="CO140" s="149"/>
      <c r="CP140" s="149"/>
      <c r="CQ140" s="149"/>
      <c r="CR140" s="149"/>
      <c r="CS140" s="149"/>
      <c r="CT140" s="149"/>
      <c r="CU140" s="149"/>
      <c r="CV140" s="149"/>
      <c r="CW140" s="149"/>
      <c r="CX140" s="149"/>
      <c r="CY140" s="149"/>
      <c r="CZ140" s="149"/>
      <c r="DA140" s="149"/>
      <c r="DB140" s="149"/>
      <c r="DC140" s="149"/>
      <c r="DD140" s="149"/>
      <c r="DE140" s="149"/>
      <c r="DF140" s="149"/>
      <c r="DG140" s="149"/>
      <c r="DH140" s="149"/>
      <c r="DI140" s="149"/>
      <c r="DJ140" s="149"/>
      <c r="DK140" s="149"/>
      <c r="DL140" s="149"/>
      <c r="DM140" s="149"/>
      <c r="DN140" s="149"/>
      <c r="DO140" s="149"/>
      <c r="DP140" s="149"/>
      <c r="DQ140" s="149"/>
      <c r="DR140" s="149"/>
      <c r="DS140" s="149"/>
      <c r="DT140" s="149"/>
      <c r="DU140" s="149"/>
      <c r="DV140" s="149"/>
      <c r="DW140" s="149"/>
      <c r="DX140" s="149"/>
      <c r="DY140" s="149"/>
      <c r="DZ140" s="149"/>
      <c r="EA140" s="149"/>
      <c r="EB140" s="149"/>
      <c r="EC140" s="149"/>
      <c r="ED140" s="149"/>
      <c r="EE140" s="149"/>
      <c r="EF140" s="149"/>
      <c r="EG140" s="149"/>
      <c r="EH140" s="149"/>
      <c r="EI140" s="149"/>
      <c r="EJ140" s="149"/>
      <c r="EK140" s="149"/>
      <c r="EL140" s="149"/>
      <c r="EM140" s="149"/>
      <c r="EN140" s="149"/>
      <c r="EO140" s="149"/>
      <c r="EP140" s="149"/>
      <c r="EQ140" s="149"/>
      <c r="ER140" s="149"/>
      <c r="ES140" s="149"/>
      <c r="ET140" s="149"/>
      <c r="EU140" s="149"/>
      <c r="EV140" s="149"/>
      <c r="EW140" s="149"/>
      <c r="EX140" s="149"/>
      <c r="EY140" s="149"/>
      <c r="EZ140" s="149"/>
      <c r="FA140" s="149"/>
      <c r="FB140" s="149"/>
      <c r="FC140" s="149"/>
      <c r="FD140" s="149"/>
      <c r="FE140" s="149"/>
      <c r="FF140" s="149"/>
      <c r="FG140" s="149"/>
      <c r="FH140" s="149"/>
      <c r="FI140" s="149"/>
      <c r="FJ140" s="149"/>
      <c r="FK140" s="149"/>
      <c r="FL140" s="149"/>
      <c r="FM140" s="149"/>
      <c r="FN140" s="149"/>
      <c r="FO140" s="149"/>
      <c r="FP140" s="149"/>
      <c r="FQ140" s="149"/>
      <c r="FR140" s="149"/>
      <c r="FS140" s="149"/>
      <c r="FT140" s="149"/>
      <c r="FU140" s="149"/>
      <c r="FV140" s="149"/>
      <c r="FW140" s="149"/>
      <c r="FX140" s="149"/>
      <c r="FY140" s="149"/>
      <c r="FZ140" s="149"/>
      <c r="GA140" s="149"/>
      <c r="GB140" s="149"/>
      <c r="GC140" s="149"/>
      <c r="GD140" s="149"/>
      <c r="GE140" s="149"/>
      <c r="GF140" s="149"/>
    </row>
    <row r="141" spans="1:189" ht="15" customHeight="1" x14ac:dyDescent="0.4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  <c r="BI141" s="149"/>
      <c r="BJ141" s="149"/>
      <c r="BK141" s="149"/>
      <c r="BL141" s="149"/>
      <c r="BM141" s="149"/>
      <c r="BN141" s="149"/>
      <c r="BO141" s="149"/>
      <c r="BP141" s="149"/>
      <c r="BQ141" s="149"/>
      <c r="BR141" s="149"/>
      <c r="BS141" s="149"/>
      <c r="BT141" s="149"/>
      <c r="BU141" s="149"/>
      <c r="BV141" s="149"/>
      <c r="BW141" s="149"/>
      <c r="BX141" s="149"/>
      <c r="BY141" s="149"/>
      <c r="BZ141" s="149"/>
      <c r="CA141" s="149"/>
      <c r="CB141" s="149"/>
      <c r="CC141" s="149"/>
      <c r="CD141" s="149"/>
      <c r="CE141" s="149"/>
      <c r="CF141" s="149"/>
      <c r="CG141" s="149"/>
      <c r="CH141" s="149"/>
      <c r="CI141" s="149"/>
      <c r="CJ141" s="149"/>
      <c r="CK141" s="149"/>
      <c r="CL141" s="149"/>
      <c r="CM141" s="149"/>
      <c r="CN141" s="149"/>
      <c r="CO141" s="149"/>
      <c r="CP141" s="149"/>
      <c r="CQ141" s="149"/>
      <c r="CR141" s="149"/>
      <c r="CS141" s="149"/>
      <c r="CT141" s="149"/>
      <c r="CU141" s="149"/>
      <c r="CV141" s="149"/>
      <c r="CW141" s="149"/>
      <c r="CX141" s="149"/>
      <c r="CY141" s="149"/>
      <c r="CZ141" s="149"/>
      <c r="DA141" s="149"/>
      <c r="DB141" s="149"/>
      <c r="DC141" s="149"/>
      <c r="DD141" s="149"/>
      <c r="DE141" s="149"/>
      <c r="DF141" s="149"/>
      <c r="DG141" s="149"/>
      <c r="DH141" s="149"/>
      <c r="DI141" s="149"/>
      <c r="DJ141" s="149"/>
      <c r="DK141" s="149"/>
      <c r="DL141" s="149"/>
      <c r="DM141" s="149"/>
      <c r="DN141" s="149"/>
      <c r="DO141" s="149"/>
      <c r="DP141" s="149"/>
      <c r="DQ141" s="149"/>
      <c r="DR141" s="149"/>
      <c r="DS141" s="149"/>
      <c r="DT141" s="149"/>
      <c r="DU141" s="149"/>
      <c r="DV141" s="149"/>
      <c r="DW141" s="149"/>
      <c r="DX141" s="149"/>
      <c r="DY141" s="149"/>
      <c r="DZ141" s="149"/>
      <c r="EA141" s="149"/>
      <c r="EB141" s="149"/>
      <c r="EC141" s="149"/>
      <c r="ED141" s="149"/>
      <c r="EE141" s="149"/>
      <c r="EF141" s="149"/>
      <c r="EG141" s="149"/>
      <c r="EH141" s="149"/>
      <c r="EI141" s="149"/>
      <c r="EJ141" s="149"/>
      <c r="EK141" s="149"/>
      <c r="EL141" s="149"/>
      <c r="EM141" s="149"/>
      <c r="EN141" s="149"/>
      <c r="EO141" s="149"/>
      <c r="EP141" s="149"/>
      <c r="EQ141" s="149"/>
      <c r="ER141" s="149"/>
      <c r="ES141" s="149"/>
      <c r="ET141" s="149"/>
      <c r="EU141" s="149"/>
      <c r="EV141" s="149"/>
      <c r="EW141" s="149"/>
      <c r="EX141" s="149"/>
      <c r="EY141" s="149"/>
      <c r="EZ141" s="149"/>
      <c r="FA141" s="149"/>
      <c r="FB141" s="149"/>
      <c r="FC141" s="149"/>
      <c r="FD141" s="149"/>
      <c r="FE141" s="149"/>
      <c r="FF141" s="149"/>
      <c r="FG141" s="149"/>
      <c r="FH141" s="149"/>
      <c r="FI141" s="149"/>
      <c r="FJ141" s="149"/>
      <c r="FK141" s="149"/>
      <c r="FL141" s="149"/>
      <c r="FM141" s="149"/>
      <c r="FN141" s="149"/>
      <c r="FO141" s="149"/>
      <c r="FP141" s="149"/>
      <c r="FQ141" s="149"/>
      <c r="FR141" s="149"/>
      <c r="FS141" s="149"/>
      <c r="FT141" s="149"/>
      <c r="FU141" s="149"/>
      <c r="FV141" s="149"/>
      <c r="FW141" s="149"/>
      <c r="FX141" s="149"/>
      <c r="FY141" s="149"/>
      <c r="FZ141" s="149"/>
      <c r="GA141" s="149"/>
      <c r="GB141" s="149"/>
      <c r="GC141" s="149"/>
      <c r="GD141" s="149"/>
      <c r="GE141" s="149"/>
      <c r="GF141" s="149"/>
    </row>
    <row r="142" spans="1:189" ht="15" customHeight="1" x14ac:dyDescent="0.4">
      <c r="A142" s="149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  <c r="BI142" s="149"/>
      <c r="BJ142" s="149"/>
      <c r="BK142" s="149"/>
      <c r="BL142" s="149"/>
      <c r="BM142" s="149"/>
      <c r="BN142" s="149"/>
      <c r="BO142" s="149"/>
      <c r="BP142" s="149"/>
      <c r="BQ142" s="149"/>
      <c r="BR142" s="149"/>
      <c r="BS142" s="149"/>
      <c r="BT142" s="149"/>
      <c r="BU142" s="149"/>
      <c r="BV142" s="149"/>
      <c r="BW142" s="149"/>
      <c r="BX142" s="149"/>
      <c r="BY142" s="149"/>
      <c r="BZ142" s="149"/>
      <c r="CA142" s="149"/>
      <c r="CB142" s="149"/>
      <c r="CC142" s="149"/>
      <c r="CD142" s="149"/>
      <c r="CE142" s="149"/>
      <c r="CF142" s="149"/>
      <c r="CG142" s="149"/>
      <c r="CH142" s="149"/>
      <c r="CI142" s="149"/>
      <c r="CJ142" s="149"/>
      <c r="CK142" s="149"/>
      <c r="CL142" s="149"/>
      <c r="CM142" s="149"/>
      <c r="CN142" s="149"/>
      <c r="CO142" s="149"/>
      <c r="CP142" s="149"/>
      <c r="CQ142" s="149"/>
      <c r="CR142" s="149"/>
      <c r="CS142" s="149"/>
      <c r="CT142" s="149"/>
      <c r="CU142" s="149"/>
      <c r="CV142" s="149"/>
      <c r="CW142" s="149"/>
      <c r="CX142" s="149"/>
      <c r="CY142" s="149"/>
      <c r="CZ142" s="149"/>
      <c r="DA142" s="149"/>
      <c r="DB142" s="149"/>
      <c r="DC142" s="149"/>
      <c r="DD142" s="149"/>
      <c r="DE142" s="149"/>
      <c r="DF142" s="149"/>
      <c r="DG142" s="149"/>
      <c r="DH142" s="149"/>
      <c r="DI142" s="149"/>
      <c r="DJ142" s="149"/>
      <c r="DK142" s="149"/>
      <c r="DL142" s="149"/>
      <c r="DM142" s="149"/>
      <c r="DN142" s="149"/>
      <c r="DO142" s="149"/>
      <c r="DP142" s="149"/>
      <c r="DQ142" s="149"/>
      <c r="DR142" s="149"/>
      <c r="DS142" s="149"/>
      <c r="DT142" s="149"/>
      <c r="DU142" s="149"/>
      <c r="DV142" s="149"/>
      <c r="DW142" s="149"/>
      <c r="DX142" s="149"/>
      <c r="DY142" s="149"/>
      <c r="DZ142" s="149"/>
      <c r="EA142" s="149"/>
      <c r="EB142" s="149"/>
      <c r="EC142" s="149"/>
      <c r="ED142" s="149"/>
      <c r="EE142" s="149"/>
      <c r="EF142" s="149"/>
      <c r="EG142" s="149"/>
      <c r="EH142" s="149"/>
      <c r="EI142" s="149"/>
      <c r="EJ142" s="149"/>
      <c r="EK142" s="149"/>
      <c r="EL142" s="149"/>
      <c r="EM142" s="149"/>
      <c r="EN142" s="149"/>
      <c r="EO142" s="149"/>
      <c r="EP142" s="149"/>
      <c r="EQ142" s="149"/>
      <c r="ER142" s="149"/>
      <c r="ES142" s="149"/>
      <c r="ET142" s="149"/>
      <c r="EU142" s="149"/>
      <c r="EV142" s="149"/>
      <c r="EW142" s="149"/>
      <c r="EX142" s="149"/>
      <c r="EY142" s="149"/>
      <c r="EZ142" s="149"/>
      <c r="FA142" s="149"/>
      <c r="FB142" s="149"/>
      <c r="FC142" s="149"/>
      <c r="FD142" s="149"/>
      <c r="FE142" s="149"/>
      <c r="FF142" s="149"/>
      <c r="FG142" s="149"/>
      <c r="FH142" s="149"/>
      <c r="FI142" s="149"/>
      <c r="FJ142" s="149"/>
      <c r="FK142" s="149"/>
      <c r="FL142" s="149"/>
      <c r="FM142" s="149"/>
      <c r="FN142" s="149"/>
      <c r="FO142" s="149"/>
      <c r="FP142" s="149"/>
      <c r="FQ142" s="149"/>
      <c r="FR142" s="149"/>
      <c r="FS142" s="149"/>
      <c r="FT142" s="149"/>
      <c r="FU142" s="149"/>
      <c r="FV142" s="149"/>
      <c r="FW142" s="149"/>
      <c r="FX142" s="149"/>
      <c r="FY142" s="149"/>
      <c r="FZ142" s="149"/>
      <c r="GA142" s="149"/>
      <c r="GB142" s="149"/>
      <c r="GC142" s="149"/>
      <c r="GD142" s="149"/>
      <c r="GE142" s="149"/>
      <c r="GF142" s="149"/>
    </row>
    <row r="143" spans="1:189" ht="15" customHeight="1" x14ac:dyDescent="0.4">
      <c r="A143" s="149"/>
      <c r="B143" s="149"/>
      <c r="C143" s="149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  <c r="BI143" s="149"/>
      <c r="BJ143" s="149"/>
      <c r="BK143" s="149"/>
      <c r="BL143" s="149"/>
      <c r="BM143" s="149"/>
      <c r="BN143" s="149"/>
      <c r="BO143" s="149"/>
      <c r="BP143" s="149"/>
      <c r="BQ143" s="149"/>
      <c r="BR143" s="149"/>
      <c r="BS143" s="149"/>
      <c r="BT143" s="149"/>
      <c r="BU143" s="149"/>
      <c r="BV143" s="149"/>
      <c r="BW143" s="149"/>
      <c r="BX143" s="149"/>
      <c r="BY143" s="149"/>
      <c r="BZ143" s="149"/>
      <c r="CA143" s="149"/>
      <c r="CB143" s="149"/>
      <c r="CC143" s="149"/>
      <c r="CD143" s="149"/>
      <c r="CE143" s="149"/>
      <c r="CF143" s="149"/>
      <c r="CG143" s="149"/>
      <c r="CH143" s="149"/>
      <c r="CI143" s="149"/>
      <c r="CJ143" s="149"/>
      <c r="CK143" s="149"/>
      <c r="CL143" s="149"/>
      <c r="CM143" s="149"/>
      <c r="CN143" s="149"/>
      <c r="CO143" s="149"/>
      <c r="CP143" s="149"/>
      <c r="CQ143" s="149"/>
      <c r="CR143" s="149"/>
      <c r="CS143" s="149"/>
      <c r="CT143" s="149"/>
      <c r="CU143" s="149"/>
      <c r="CV143" s="149"/>
      <c r="CW143" s="149"/>
      <c r="CX143" s="149"/>
      <c r="CY143" s="149"/>
      <c r="CZ143" s="149"/>
      <c r="DA143" s="149"/>
      <c r="DB143" s="149"/>
      <c r="DC143" s="149"/>
      <c r="DD143" s="149"/>
      <c r="DE143" s="149"/>
      <c r="DF143" s="149"/>
      <c r="DG143" s="149"/>
      <c r="DH143" s="149"/>
      <c r="DI143" s="149"/>
      <c r="DJ143" s="149"/>
      <c r="DK143" s="149"/>
      <c r="DL143" s="149"/>
      <c r="DM143" s="149"/>
      <c r="DN143" s="149"/>
      <c r="DO143" s="149"/>
      <c r="DP143" s="149"/>
      <c r="DQ143" s="149"/>
      <c r="DR143" s="149"/>
      <c r="DS143" s="149"/>
      <c r="DT143" s="149"/>
      <c r="DU143" s="149"/>
      <c r="DV143" s="149"/>
      <c r="DW143" s="149"/>
      <c r="DX143" s="149"/>
      <c r="DY143" s="149"/>
      <c r="DZ143" s="149"/>
      <c r="EA143" s="149"/>
      <c r="EB143" s="149"/>
      <c r="EC143" s="149"/>
      <c r="ED143" s="149"/>
      <c r="EE143" s="149"/>
      <c r="EF143" s="149"/>
      <c r="EG143" s="149"/>
      <c r="EH143" s="149"/>
      <c r="EI143" s="149"/>
      <c r="EJ143" s="149"/>
      <c r="EK143" s="149"/>
      <c r="EL143" s="149"/>
      <c r="EM143" s="149"/>
      <c r="EN143" s="149"/>
      <c r="EO143" s="149"/>
      <c r="EP143" s="149"/>
      <c r="EQ143" s="149"/>
      <c r="ER143" s="149"/>
      <c r="ES143" s="149"/>
      <c r="ET143" s="149"/>
      <c r="EU143" s="149"/>
      <c r="EV143" s="149"/>
      <c r="EW143" s="149"/>
      <c r="EX143" s="149"/>
      <c r="EY143" s="149"/>
      <c r="EZ143" s="149"/>
      <c r="FA143" s="149"/>
      <c r="FB143" s="149"/>
      <c r="FC143" s="149"/>
      <c r="FD143" s="149"/>
      <c r="FE143" s="149"/>
      <c r="FF143" s="149"/>
      <c r="FG143" s="149"/>
      <c r="FH143" s="149"/>
      <c r="FI143" s="149"/>
      <c r="FJ143" s="149"/>
      <c r="FK143" s="149"/>
      <c r="FL143" s="149"/>
      <c r="FM143" s="149"/>
      <c r="FN143" s="149"/>
      <c r="FO143" s="149"/>
      <c r="FP143" s="149"/>
      <c r="FQ143" s="149"/>
      <c r="FR143" s="149"/>
      <c r="FS143" s="149"/>
      <c r="FT143" s="149"/>
      <c r="FU143" s="149"/>
      <c r="FV143" s="149"/>
      <c r="FW143" s="149"/>
      <c r="FX143" s="149"/>
      <c r="FY143" s="149"/>
      <c r="FZ143" s="149"/>
      <c r="GA143" s="149"/>
      <c r="GB143" s="149"/>
      <c r="GC143" s="149"/>
      <c r="GD143" s="149"/>
      <c r="GE143" s="149"/>
      <c r="GF143" s="149"/>
    </row>
  </sheetData>
  <sortState ref="A10:GN100">
    <sortCondition descending="1" ref="GG10:GG100"/>
  </sortState>
  <mergeCells count="42">
    <mergeCell ref="CR8:CT8"/>
    <mergeCell ref="AO8:AP8"/>
    <mergeCell ref="D8:G8"/>
    <mergeCell ref="H8:K8"/>
    <mergeCell ref="L8:O8"/>
    <mergeCell ref="P8:R8"/>
    <mergeCell ref="S8:W8"/>
    <mergeCell ref="X8:Z8"/>
    <mergeCell ref="AA8:AD8"/>
    <mergeCell ref="AE8:AF8"/>
    <mergeCell ref="AG8:AH8"/>
    <mergeCell ref="AI8:AJ8"/>
    <mergeCell ref="AK8:AN8"/>
    <mergeCell ref="CN8:CQ8"/>
    <mergeCell ref="AQ8:AT8"/>
    <mergeCell ref="AU8:AW8"/>
    <mergeCell ref="AX8:AZ8"/>
    <mergeCell ref="BA8:BD8"/>
    <mergeCell ref="BE8:BJ8"/>
    <mergeCell ref="BK8:BM8"/>
    <mergeCell ref="BN8:BP8"/>
    <mergeCell ref="BQ8:BU8"/>
    <mergeCell ref="BV8:CA8"/>
    <mergeCell ref="CB8:CG8"/>
    <mergeCell ref="CH8:CM8"/>
    <mergeCell ref="FG8:FM8"/>
    <mergeCell ref="CU8:CW8"/>
    <mergeCell ref="CX8:DD8"/>
    <mergeCell ref="DE8:DK8"/>
    <mergeCell ref="DL8:DR8"/>
    <mergeCell ref="DS8:DY8"/>
    <mergeCell ref="DZ8:EF8"/>
    <mergeCell ref="EG8:EM8"/>
    <mergeCell ref="EN8:ET8"/>
    <mergeCell ref="EU8:FA8"/>
    <mergeCell ref="FB8:FC8"/>
    <mergeCell ref="FD8:FF8"/>
    <mergeCell ref="FN8:FQ8"/>
    <mergeCell ref="FR8:FV8"/>
    <mergeCell ref="FW8:GA8"/>
    <mergeCell ref="GB8:GF8"/>
    <mergeCell ref="GH8:G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Dressage</vt:lpstr>
      <vt:lpstr>Secondary Dressage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Welsh</dc:creator>
  <cp:lastModifiedBy>Sharon Welsh</cp:lastModifiedBy>
  <dcterms:created xsi:type="dcterms:W3CDTF">2018-12-10T01:43:50Z</dcterms:created>
  <dcterms:modified xsi:type="dcterms:W3CDTF">2018-12-13T04:10:19Z</dcterms:modified>
</cp:coreProperties>
</file>